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G:\Medicare\CRs\14429 October 2026 edit spreadsheet\Final\"/>
    </mc:Choice>
  </mc:AlternateContent>
  <xr:revisionPtr revIDLastSave="0" documentId="13_ncr:1_{9FEC818D-F1A7-4EB3-B651-B907640192FB}" xr6:coauthVersionLast="47" xr6:coauthVersionMax="47" xr10:uidLastSave="{00000000-0000-0000-0000-000000000000}"/>
  <bookViews>
    <workbookView xWindow="7440" yWindow="2340" windowWidth="21600" windowHeight="10785" activeTab="2" xr2:uid="{00000000-000D-0000-FFFF-FFFF00000000}"/>
  </bookViews>
  <sheets>
    <sheet name="276_277" sheetId="8" r:id="rId1"/>
    <sheet name="Assumptions" sheetId="9" r:id="rId2"/>
    <sheet name="Change Log" sheetId="10" r:id="rId3"/>
  </sheets>
  <definedNames>
    <definedName name="_xlnm._FilterDatabase" localSheetId="0" hidden="1">'276_277'!$A$5:$AD$5</definedName>
    <definedName name="_xlnm.Print_Area" localSheetId="0">'276_277'!$A$1:$T$636</definedName>
    <definedName name="_xlnm.Print_Area" localSheetId="1">Assumptions!$A$1:$D$78</definedName>
    <definedName name="_xlnm.Print_Area" localSheetId="2">'Change Log'!$A$1:$D$14</definedName>
    <definedName name="_xlnm.Print_Titles" localSheetId="0">'276_277'!$5:$5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70" i="8" l="1"/>
  <c r="D635" i="8" l="1"/>
  <c r="D636" i="8" s="1"/>
  <c r="B636" i="8" s="1"/>
  <c r="D631" i="8"/>
  <c r="D632" i="8" s="1"/>
  <c r="D633" i="8" s="1"/>
  <c r="D634" i="8" s="1"/>
  <c r="B634" i="8" s="1"/>
  <c r="D625" i="8"/>
  <c r="D628" i="8" s="1"/>
  <c r="B628" i="8" s="1"/>
  <c r="D623" i="8"/>
  <c r="B623" i="8" s="1"/>
  <c r="D619" i="8"/>
  <c r="D620" i="8" s="1"/>
  <c r="B620" i="8" s="1"/>
  <c r="D617" i="8"/>
  <c r="B617" i="8" s="1"/>
  <c r="D615" i="8"/>
  <c r="B615" i="8" s="1"/>
  <c r="D611" i="8"/>
  <c r="B611" i="8" s="1"/>
  <c r="D609" i="8"/>
  <c r="D610" i="8" s="1"/>
  <c r="B610" i="8" s="1"/>
  <c r="D608" i="8"/>
  <c r="D607" i="8"/>
  <c r="D606" i="8"/>
  <c r="D605" i="8"/>
  <c r="D604" i="8"/>
  <c r="D597" i="8"/>
  <c r="D598" i="8" s="1"/>
  <c r="D599" i="8" s="1"/>
  <c r="D600" i="8" s="1"/>
  <c r="D596" i="8"/>
  <c r="D595" i="8"/>
  <c r="D594" i="8"/>
  <c r="D593" i="8"/>
  <c r="D592" i="8"/>
  <c r="D588" i="8"/>
  <c r="D589" i="8" s="1"/>
  <c r="D590" i="8" s="1"/>
  <c r="D591" i="8" s="1"/>
  <c r="D586" i="8"/>
  <c r="D587" i="8" s="1"/>
  <c r="D584" i="8"/>
  <c r="D585" i="8" s="1"/>
  <c r="D582" i="8"/>
  <c r="D583" i="8" s="1"/>
  <c r="D581" i="8"/>
  <c r="D580" i="8"/>
  <c r="D576" i="8"/>
  <c r="D577" i="8" s="1"/>
  <c r="D578" i="8" s="1"/>
  <c r="D579" i="8" s="1"/>
  <c r="D574" i="8"/>
  <c r="D575" i="8" s="1"/>
  <c r="D573" i="8"/>
  <c r="D572" i="8"/>
  <c r="D571" i="8"/>
  <c r="D570" i="8"/>
  <c r="D569" i="8"/>
  <c r="D567" i="8"/>
  <c r="D568" i="8" s="1"/>
  <c r="D566" i="8"/>
  <c r="D565" i="8"/>
  <c r="D564" i="8"/>
  <c r="D563" i="8"/>
  <c r="D561" i="8"/>
  <c r="D562" i="8" s="1"/>
  <c r="D560" i="8"/>
  <c r="D559" i="8"/>
  <c r="D558" i="8"/>
  <c r="D557" i="8"/>
  <c r="D556" i="8"/>
  <c r="D555" i="8"/>
  <c r="D554" i="8"/>
  <c r="D553" i="8"/>
  <c r="D552" i="8"/>
  <c r="D551" i="8"/>
  <c r="D550" i="8"/>
  <c r="D549" i="8"/>
  <c r="D547" i="8"/>
  <c r="D548" i="8" s="1"/>
  <c r="D546" i="8"/>
  <c r="D545" i="8"/>
  <c r="D543" i="8"/>
  <c r="D541" i="8"/>
  <c r="D542" i="8" s="1"/>
  <c r="D540" i="8"/>
  <c r="D539" i="8"/>
  <c r="D537" i="8"/>
  <c r="D538" i="8" s="1"/>
  <c r="D535" i="8"/>
  <c r="D536" i="8" s="1"/>
  <c r="D531" i="8"/>
  <c r="D532" i="8" s="1"/>
  <c r="D533" i="8" s="1"/>
  <c r="D534" i="8" s="1"/>
  <c r="D530" i="8"/>
  <c r="D529" i="8"/>
  <c r="D527" i="8"/>
  <c r="D528" i="8" s="1"/>
  <c r="D525" i="8"/>
  <c r="D526" i="8" s="1"/>
  <c r="D523" i="8"/>
  <c r="D524" i="8" s="1"/>
  <c r="D522" i="8"/>
  <c r="D517" i="8"/>
  <c r="D518" i="8" s="1"/>
  <c r="D519" i="8" s="1"/>
  <c r="D520" i="8" s="1"/>
  <c r="D521" i="8" s="1"/>
  <c r="D513" i="8"/>
  <c r="D514" i="8" s="1"/>
  <c r="D515" i="8" s="1"/>
  <c r="D516" i="8" s="1"/>
  <c r="D512" i="8"/>
  <c r="D510" i="8"/>
  <c r="D511" i="8" s="1"/>
  <c r="D509" i="8"/>
  <c r="D505" i="8"/>
  <c r="D506" i="8" s="1"/>
  <c r="D507" i="8" s="1"/>
  <c r="D508" i="8" s="1"/>
  <c r="D503" i="8"/>
  <c r="D504" i="8" s="1"/>
  <c r="D501" i="8"/>
  <c r="D502" i="8" s="1"/>
  <c r="D498" i="8"/>
  <c r="D499" i="8" s="1"/>
  <c r="D497" i="8"/>
  <c r="D494" i="8"/>
  <c r="D495" i="8" s="1"/>
  <c r="D496" i="8" s="1"/>
  <c r="D492" i="8"/>
  <c r="D493" i="8" s="1"/>
  <c r="D491" i="8"/>
  <c r="D490" i="8"/>
  <c r="D489" i="8"/>
  <c r="D485" i="8"/>
  <c r="D486" i="8" s="1"/>
  <c r="D487" i="8" s="1"/>
  <c r="D488" i="8" s="1"/>
  <c r="D483" i="8"/>
  <c r="D484" i="8" s="1"/>
  <c r="D481" i="8"/>
  <c r="D482" i="8" s="1"/>
  <c r="D480" i="8"/>
  <c r="D479" i="8"/>
  <c r="D478" i="8"/>
  <c r="D477" i="8"/>
  <c r="D476" i="8"/>
  <c r="D475" i="8"/>
  <c r="D474" i="8"/>
  <c r="D470" i="8"/>
  <c r="D471" i="8" s="1"/>
  <c r="D472" i="8" s="1"/>
  <c r="D473" i="8" s="1"/>
  <c r="D468" i="8"/>
  <c r="D469" i="8" s="1"/>
  <c r="D467" i="8"/>
  <c r="D466" i="8"/>
  <c r="D465" i="8"/>
  <c r="D464" i="8"/>
  <c r="D460" i="8"/>
  <c r="D461" i="8" s="1"/>
  <c r="D462" i="8" s="1"/>
  <c r="D463" i="8" s="1"/>
  <c r="D458" i="8"/>
  <c r="D459" i="8" s="1"/>
  <c r="D457" i="8"/>
  <c r="D456" i="8"/>
  <c r="D455" i="8"/>
  <c r="D454" i="8"/>
  <c r="D450" i="8"/>
  <c r="D451" i="8" s="1"/>
  <c r="D452" i="8" s="1"/>
  <c r="D453" i="8" s="1"/>
  <c r="D448" i="8"/>
  <c r="D449" i="8" s="1"/>
  <c r="D447" i="8"/>
  <c r="D446" i="8"/>
  <c r="D445" i="8"/>
  <c r="D440" i="8"/>
  <c r="D441" i="8" s="1"/>
  <c r="D442" i="8" s="1"/>
  <c r="D443" i="8" s="1"/>
  <c r="D444" i="8" s="1"/>
  <c r="D438" i="8"/>
  <c r="D439" i="8" s="1"/>
  <c r="D436" i="8"/>
  <c r="D437" i="8" s="1"/>
  <c r="D435" i="8"/>
  <c r="D434" i="8"/>
  <c r="D432" i="8"/>
  <c r="D433" i="8" s="1"/>
  <c r="D430" i="8"/>
  <c r="D431" i="8" s="1"/>
  <c r="D427" i="8"/>
  <c r="D426" i="8"/>
  <c r="D425" i="8"/>
  <c r="D419" i="8"/>
  <c r="D420" i="8" s="1"/>
  <c r="D421" i="8" s="1"/>
  <c r="D422" i="8" s="1"/>
  <c r="D423" i="8" s="1"/>
  <c r="D424" i="8" s="1"/>
  <c r="D417" i="8"/>
  <c r="D418" i="8" s="1"/>
  <c r="D415" i="8"/>
  <c r="D416" i="8" s="1"/>
  <c r="D414" i="8"/>
  <c r="D413" i="8"/>
  <c r="D412" i="8"/>
  <c r="D410" i="8"/>
  <c r="D411" i="8" s="1"/>
  <c r="D409" i="8"/>
  <c r="D408" i="8"/>
  <c r="D407" i="8"/>
  <c r="D406" i="8"/>
  <c r="D404" i="8"/>
  <c r="D405" i="8" s="1"/>
  <c r="D403" i="8"/>
  <c r="D402" i="8"/>
  <c r="D401" i="8"/>
  <c r="D400" i="8"/>
  <c r="D399" i="8"/>
  <c r="D398" i="8"/>
  <c r="D397" i="8"/>
  <c r="D396" i="8"/>
  <c r="D395" i="8"/>
  <c r="D394" i="8"/>
  <c r="D393" i="8"/>
  <c r="D392" i="8"/>
  <c r="D390" i="8"/>
  <c r="D391" i="8" s="1"/>
  <c r="D388" i="8"/>
  <c r="D389" i="8" s="1"/>
  <c r="D387" i="8"/>
  <c r="D385" i="8"/>
  <c r="D386" i="8" s="1"/>
  <c r="D384" i="8"/>
  <c r="D383" i="8"/>
  <c r="D379" i="8"/>
  <c r="D380" i="8" s="1"/>
  <c r="D381" i="8" s="1"/>
  <c r="D382" i="8" s="1"/>
  <c r="D377" i="8"/>
  <c r="D378" i="8" s="1"/>
  <c r="D375" i="8"/>
  <c r="D376" i="8" s="1"/>
  <c r="D374" i="8"/>
  <c r="D373" i="8"/>
  <c r="D372" i="8"/>
  <c r="D371" i="8"/>
  <c r="D367" i="8"/>
  <c r="D368" i="8" s="1"/>
  <c r="D365" i="8"/>
  <c r="D366" i="8" s="1"/>
  <c r="D362" i="8"/>
  <c r="D363" i="8" s="1"/>
  <c r="D364" i="8" s="1"/>
  <c r="D361" i="8"/>
  <c r="D358" i="8"/>
  <c r="D359" i="8" s="1"/>
  <c r="D360" i="8" s="1"/>
  <c r="D354" i="8"/>
  <c r="D355" i="8" s="1"/>
  <c r="D356" i="8" s="1"/>
  <c r="D357" i="8" s="1"/>
  <c r="D350" i="8"/>
  <c r="D351" i="8" s="1"/>
  <c r="D352" i="8" s="1"/>
  <c r="D353" i="8" s="1"/>
  <c r="D348" i="8"/>
  <c r="D349" i="8" s="1"/>
  <c r="D346" i="8"/>
  <c r="D347" i="8" s="1"/>
  <c r="D344" i="8"/>
  <c r="D345" i="8" s="1"/>
  <c r="D343" i="8"/>
  <c r="D342" i="8"/>
  <c r="D341" i="8"/>
  <c r="D340" i="8"/>
  <c r="D339" i="8"/>
  <c r="D338" i="8"/>
  <c r="D337" i="8"/>
  <c r="D336" i="8"/>
  <c r="D334" i="8"/>
  <c r="D335" i="8" s="1"/>
  <c r="D331" i="8"/>
  <c r="D332" i="8" s="1"/>
  <c r="D333" i="8" s="1"/>
  <c r="D329" i="8"/>
  <c r="D330" i="8" s="1"/>
  <c r="D328" i="8"/>
  <c r="D326" i="8"/>
  <c r="D327" i="8" s="1"/>
  <c r="D324" i="8"/>
  <c r="D325" i="8" s="1"/>
  <c r="D322" i="8"/>
  <c r="D323" i="8" s="1"/>
  <c r="D318" i="8"/>
  <c r="D319" i="8" s="1"/>
  <c r="D320" i="8" s="1"/>
  <c r="D321" i="8" s="1"/>
  <c r="D316" i="8"/>
  <c r="D317" i="8" s="1"/>
  <c r="D315" i="8"/>
  <c r="D314" i="8"/>
  <c r="D313" i="8"/>
  <c r="D312" i="8"/>
  <c r="D310" i="8"/>
  <c r="D311" i="8" s="1"/>
  <c r="D308" i="8"/>
  <c r="D309" i="8" s="1"/>
  <c r="D307" i="8"/>
  <c r="D306" i="8"/>
  <c r="D305" i="8"/>
  <c r="D303" i="8"/>
  <c r="D304" i="8" s="1"/>
  <c r="D301" i="8"/>
  <c r="D302" i="8" s="1"/>
  <c r="D300" i="8"/>
  <c r="D299" i="8"/>
  <c r="D298" i="8"/>
  <c r="D297" i="8"/>
  <c r="D296" i="8"/>
  <c r="D295" i="8"/>
  <c r="D294" i="8"/>
  <c r="D293" i="8"/>
  <c r="D292" i="8"/>
  <c r="D291" i="8"/>
  <c r="D290" i="8"/>
  <c r="D288" i="8"/>
  <c r="D289" i="8" s="1"/>
  <c r="D287" i="8"/>
  <c r="D286" i="8"/>
  <c r="D284" i="8"/>
  <c r="D285" i="8" s="1"/>
  <c r="D283" i="8"/>
  <c r="D282" i="8"/>
  <c r="D280" i="8"/>
  <c r="D281" i="8" s="1"/>
  <c r="D278" i="8"/>
  <c r="D279" i="8" s="1"/>
  <c r="D277" i="8"/>
  <c r="D276" i="8"/>
  <c r="D275" i="8"/>
  <c r="D274" i="8"/>
  <c r="D269" i="8"/>
  <c r="D270" i="8" s="1"/>
  <c r="D271" i="8" s="1"/>
  <c r="D272" i="8" s="1"/>
  <c r="D273" i="8" s="1"/>
  <c r="D266" i="8"/>
  <c r="D267" i="8" s="1"/>
  <c r="D268" i="8" s="1"/>
  <c r="D262" i="8"/>
  <c r="D263" i="8" s="1"/>
  <c r="D264" i="8" s="1"/>
  <c r="D265" i="8" s="1"/>
  <c r="D261" i="8"/>
  <c r="D257" i="8"/>
  <c r="D258" i="8" s="1"/>
  <c r="D259" i="8" s="1"/>
  <c r="D260" i="8" s="1"/>
  <c r="D252" i="8"/>
  <c r="D253" i="8" s="1"/>
  <c r="D254" i="8" s="1"/>
  <c r="D255" i="8" s="1"/>
  <c r="D256" i="8" s="1"/>
  <c r="D248" i="8"/>
  <c r="D249" i="8" s="1"/>
  <c r="D250" i="8" s="1"/>
  <c r="D251" i="8" s="1"/>
  <c r="D246" i="8"/>
  <c r="D247" i="8" s="1"/>
  <c r="D244" i="8"/>
  <c r="D245" i="8" s="1"/>
  <c r="D242" i="8"/>
  <c r="D243" i="8" s="1"/>
  <c r="D241" i="8"/>
  <c r="D239" i="8"/>
  <c r="D240" i="8" s="1"/>
  <c r="D237" i="8"/>
  <c r="D238" i="8" s="1"/>
  <c r="D235" i="8"/>
  <c r="D236" i="8" s="1"/>
  <c r="D231" i="8"/>
  <c r="D232" i="8" s="1"/>
  <c r="D233" i="8" s="1"/>
  <c r="D234" i="8" s="1"/>
  <c r="D229" i="8"/>
  <c r="D230" i="8" s="1"/>
  <c r="D228" i="8"/>
  <c r="D227" i="8"/>
  <c r="D226" i="8"/>
  <c r="D224" i="8"/>
  <c r="D225" i="8" s="1"/>
  <c r="D222" i="8"/>
  <c r="D223" i="8" s="1"/>
  <c r="D220" i="8"/>
  <c r="D221" i="8" s="1"/>
  <c r="D219" i="8"/>
  <c r="D218" i="8"/>
  <c r="D216" i="8"/>
  <c r="D217" i="8" s="1"/>
  <c r="D214" i="8"/>
  <c r="D215" i="8" s="1"/>
  <c r="D212" i="8"/>
  <c r="D213" i="8" s="1"/>
  <c r="D211" i="8"/>
  <c r="D210" i="8"/>
  <c r="D209" i="8"/>
  <c r="D208" i="8"/>
  <c r="D207" i="8"/>
  <c r="D206" i="8"/>
  <c r="D205" i="8"/>
  <c r="D204" i="8"/>
  <c r="D203" i="8"/>
  <c r="D202" i="8"/>
  <c r="D201" i="8"/>
  <c r="D199" i="8"/>
  <c r="D200" i="8" s="1"/>
  <c r="D198" i="8"/>
  <c r="D197" i="8"/>
  <c r="D196" i="8"/>
  <c r="D195" i="8"/>
  <c r="D194" i="8"/>
  <c r="D192" i="8"/>
  <c r="D193" i="8" s="1"/>
  <c r="D190" i="8"/>
  <c r="D191" i="8" s="1"/>
  <c r="D189" i="8"/>
  <c r="D188" i="8"/>
  <c r="D187" i="8"/>
  <c r="D186" i="8"/>
  <c r="D183" i="8"/>
  <c r="D184" i="8" s="1"/>
  <c r="D185" i="8" s="1"/>
  <c r="D181" i="8"/>
  <c r="D182" i="8" s="1"/>
  <c r="D180" i="8"/>
  <c r="D179" i="8"/>
  <c r="D175" i="8"/>
  <c r="D176" i="8" s="1"/>
  <c r="D177" i="8" s="1"/>
  <c r="D178" i="8" s="1"/>
  <c r="D170" i="8"/>
  <c r="D171" i="8" s="1"/>
  <c r="D172" i="8" s="1"/>
  <c r="D173" i="8" s="1"/>
  <c r="D174" i="8" s="1"/>
  <c r="D166" i="8"/>
  <c r="D167" i="8" s="1"/>
  <c r="D168" i="8" s="1"/>
  <c r="D169" i="8" s="1"/>
  <c r="D164" i="8"/>
  <c r="D165" i="8" s="1"/>
  <c r="D162" i="8"/>
  <c r="D163" i="8" s="1"/>
  <c r="D160" i="8"/>
  <c r="D161" i="8" s="1"/>
  <c r="D158" i="8"/>
  <c r="D159" i="8" s="1"/>
  <c r="D156" i="8"/>
  <c r="D157" i="8" s="1"/>
  <c r="D154" i="8"/>
  <c r="D155" i="8" s="1"/>
  <c r="D150" i="8"/>
  <c r="D151" i="8" s="1"/>
  <c r="D152" i="8" s="1"/>
  <c r="D153" i="8" s="1"/>
  <c r="D148" i="8"/>
  <c r="D149" i="8" s="1"/>
  <c r="D147" i="8"/>
  <c r="D146" i="8"/>
  <c r="D145" i="8"/>
  <c r="D144" i="8"/>
  <c r="D142" i="8"/>
  <c r="D143" i="8" s="1"/>
  <c r="D141" i="8"/>
  <c r="D139" i="8"/>
  <c r="D140" i="8" s="1"/>
  <c r="D137" i="8"/>
  <c r="D138" i="8" s="1"/>
  <c r="D136" i="8"/>
  <c r="D134" i="8"/>
  <c r="D135" i="8" s="1"/>
  <c r="D133" i="8"/>
  <c r="D132" i="8"/>
  <c r="D131" i="8"/>
  <c r="D130" i="8"/>
  <c r="D128" i="8"/>
  <c r="D129" i="8" s="1"/>
  <c r="D126" i="8"/>
  <c r="D127" i="8" s="1"/>
  <c r="D125" i="8"/>
  <c r="D124" i="8"/>
  <c r="D123" i="8"/>
  <c r="D122" i="8"/>
  <c r="D118" i="8"/>
  <c r="D119" i="8" s="1"/>
  <c r="D120" i="8" s="1"/>
  <c r="D121" i="8" s="1"/>
  <c r="D116" i="8"/>
  <c r="D117" i="8" s="1"/>
  <c r="D114" i="8"/>
  <c r="D115" i="8" s="1"/>
  <c r="D112" i="8"/>
  <c r="D113" i="8" s="1"/>
  <c r="D110" i="8"/>
  <c r="D111" i="8" s="1"/>
  <c r="D108" i="8"/>
  <c r="D109" i="8" s="1"/>
  <c r="D107" i="8"/>
  <c r="D103" i="8"/>
  <c r="D104" i="8" s="1"/>
  <c r="D105" i="8" s="1"/>
  <c r="D106" i="8" s="1"/>
  <c r="D101" i="8"/>
  <c r="D102" i="8" s="1"/>
  <c r="D100" i="8"/>
  <c r="D98" i="8"/>
  <c r="D99" i="8" s="1"/>
  <c r="D96" i="8"/>
  <c r="D97" i="8" s="1"/>
  <c r="D93" i="8"/>
  <c r="D94" i="8" s="1"/>
  <c r="D95" i="8" s="1"/>
  <c r="D89" i="8"/>
  <c r="D90" i="8" s="1"/>
  <c r="D91" i="8" s="1"/>
  <c r="D92" i="8" s="1"/>
  <c r="D87" i="8"/>
  <c r="D88" i="8" s="1"/>
  <c r="D85" i="8"/>
  <c r="D86" i="8" s="1"/>
  <c r="D83" i="8"/>
  <c r="D84" i="8" s="1"/>
  <c r="D81" i="8"/>
  <c r="D82" i="8" s="1"/>
  <c r="D76" i="8"/>
  <c r="D77" i="8" s="1"/>
  <c r="D78" i="8" s="1"/>
  <c r="D79" i="8" s="1"/>
  <c r="D80" i="8" s="1"/>
  <c r="D74" i="8"/>
  <c r="D75" i="8" s="1"/>
  <c r="D72" i="8"/>
  <c r="D73" i="8" s="1"/>
  <c r="D70" i="8"/>
  <c r="D71" i="8" s="1"/>
  <c r="D68" i="8"/>
  <c r="D69" i="8" s="1"/>
  <c r="D64" i="8"/>
  <c r="D65" i="8" s="1"/>
  <c r="D66" i="8" s="1"/>
  <c r="D67" i="8" s="1"/>
  <c r="D62" i="8"/>
  <c r="D63" i="8" s="1"/>
  <c r="D59" i="8"/>
  <c r="D60" i="8" s="1"/>
  <c r="D61" i="8" s="1"/>
  <c r="D57" i="8"/>
  <c r="D58" i="8" s="1"/>
  <c r="D55" i="8"/>
  <c r="D56" i="8" s="1"/>
  <c r="D53" i="8"/>
  <c r="D54" i="8" s="1"/>
  <c r="D51" i="8"/>
  <c r="D52" i="8" s="1"/>
  <c r="D47" i="8"/>
  <c r="D48" i="8" s="1"/>
  <c r="D49" i="8" s="1"/>
  <c r="D50" i="8" s="1"/>
  <c r="D45" i="8"/>
  <c r="D46" i="8" s="1"/>
  <c r="D38" i="8"/>
  <c r="D39" i="8" s="1"/>
  <c r="D40" i="8" s="1"/>
  <c r="D41" i="8" s="1"/>
  <c r="D42" i="8" s="1"/>
  <c r="D36" i="8"/>
  <c r="D37" i="8" s="1"/>
  <c r="D33" i="8"/>
  <c r="D34" i="8" s="1"/>
  <c r="D35" i="8" s="1"/>
  <c r="D31" i="8"/>
  <c r="D32" i="8" s="1"/>
  <c r="D28" i="8"/>
  <c r="D29" i="8" s="1"/>
  <c r="D30" i="8" s="1"/>
  <c r="D26" i="8"/>
  <c r="D27" i="8" s="1"/>
  <c r="D24" i="8"/>
  <c r="D25" i="8" s="1"/>
  <c r="D22" i="8"/>
  <c r="D23" i="8" s="1"/>
  <c r="D20" i="8"/>
  <c r="D21" i="8" s="1"/>
  <c r="D17" i="8"/>
  <c r="D18" i="8" s="1"/>
  <c r="D19" i="8" s="1"/>
  <c r="D15" i="8"/>
  <c r="D16" i="8" s="1"/>
  <c r="D12" i="8"/>
  <c r="D13" i="8" s="1"/>
  <c r="D14" i="8" s="1"/>
  <c r="D10" i="8"/>
  <c r="D11" i="8" s="1"/>
  <c r="D6" i="8"/>
  <c r="D7" i="8" s="1"/>
  <c r="E608" i="8"/>
  <c r="E607" i="8"/>
  <c r="E606" i="8"/>
  <c r="E605" i="8"/>
  <c r="E604" i="8"/>
  <c r="E603" i="8"/>
  <c r="E602" i="8"/>
  <c r="E601" i="8"/>
  <c r="E600" i="8"/>
  <c r="E599" i="8"/>
  <c r="E598" i="8"/>
  <c r="E597" i="8"/>
  <c r="E596" i="8"/>
  <c r="E595" i="8"/>
  <c r="E594" i="8"/>
  <c r="E593" i="8"/>
  <c r="E592" i="8"/>
  <c r="E582" i="8"/>
  <c r="E583" i="8" s="1"/>
  <c r="E584" i="8" s="1"/>
  <c r="E572" i="8"/>
  <c r="E573" i="8" s="1"/>
  <c r="E543" i="8"/>
  <c r="E544" i="8" s="1"/>
  <c r="E510" i="8"/>
  <c r="E511" i="8" s="1"/>
  <c r="E512" i="8" s="1"/>
  <c r="E509" i="8"/>
  <c r="E498" i="8"/>
  <c r="E499" i="8" s="1"/>
  <c r="E500" i="8" s="1"/>
  <c r="E501" i="8" s="1"/>
  <c r="E491" i="8"/>
  <c r="E492" i="8" s="1"/>
  <c r="E481" i="8"/>
  <c r="E476" i="8"/>
  <c r="E466" i="8"/>
  <c r="E467" i="8" s="1"/>
  <c r="E468" i="8" s="1"/>
  <c r="E469" i="8" s="1"/>
  <c r="E456" i="8"/>
  <c r="E457" i="8" s="1"/>
  <c r="E458" i="8" s="1"/>
  <c r="E459" i="8" s="1"/>
  <c r="E447" i="8"/>
  <c r="E448" i="8" s="1"/>
  <c r="E436" i="8"/>
  <c r="E437" i="8" s="1"/>
  <c r="E438" i="8" s="1"/>
  <c r="E427" i="8"/>
  <c r="E428" i="8" s="1"/>
  <c r="E429" i="8" s="1"/>
  <c r="E415" i="8"/>
  <c r="E416" i="8" s="1"/>
  <c r="E417" i="8" s="1"/>
  <c r="E385" i="8"/>
  <c r="E386" i="8" s="1"/>
  <c r="E375" i="8"/>
  <c r="E374" i="8"/>
  <c r="E344" i="8"/>
  <c r="E345" i="8" s="1"/>
  <c r="E328" i="8"/>
  <c r="E329" i="8" s="1"/>
  <c r="E316" i="8"/>
  <c r="E317" i="8" s="1"/>
  <c r="E315" i="8"/>
  <c r="E284" i="8"/>
  <c r="E285" i="8" s="1"/>
  <c r="E277" i="8"/>
  <c r="E278" i="8" s="1"/>
  <c r="E242" i="8"/>
  <c r="E243" i="8" s="1"/>
  <c r="E244" i="8" s="1"/>
  <c r="E241" i="8"/>
  <c r="E229" i="8"/>
  <c r="E230" i="8" s="1"/>
  <c r="E231" i="8" s="1"/>
  <c r="E228" i="8"/>
  <c r="B228" i="8" s="1"/>
  <c r="E196" i="8"/>
  <c r="E197" i="8" s="1"/>
  <c r="E189" i="8"/>
  <c r="E190" i="8" s="1"/>
  <c r="E160" i="8"/>
  <c r="E161" i="8" s="1"/>
  <c r="E162" i="8" s="1"/>
  <c r="E147" i="8"/>
  <c r="E148" i="8"/>
  <c r="E149" i="8" s="1"/>
  <c r="E133" i="8"/>
  <c r="E134" i="8" s="1"/>
  <c r="E112" i="8"/>
  <c r="E113" i="8" s="1"/>
  <c r="E100" i="8"/>
  <c r="E101" i="8"/>
  <c r="E102" i="8" s="1"/>
  <c r="E103" i="8" s="1"/>
  <c r="D43" i="8"/>
  <c r="D44" i="8" s="1"/>
  <c r="E7" i="8"/>
  <c r="E10" i="8" s="1"/>
  <c r="B284" i="8"/>
  <c r="B635" i="8"/>
  <c r="B160" i="8"/>
  <c r="B438" i="8" l="1"/>
  <c r="B595" i="8"/>
  <c r="B229" i="8"/>
  <c r="B596" i="8"/>
  <c r="B328" i="8"/>
  <c r="B103" i="8"/>
  <c r="B625" i="8"/>
  <c r="B6" i="8"/>
  <c r="B466" i="8"/>
  <c r="B604" i="8"/>
  <c r="B609" i="8"/>
  <c r="B315" i="8"/>
  <c r="B605" i="8"/>
  <c r="D616" i="8"/>
  <c r="B616" i="8" s="1"/>
  <c r="D624" i="8"/>
  <c r="B624" i="8" s="1"/>
  <c r="B190" i="8"/>
  <c r="E191" i="8"/>
  <c r="E192" i="8" s="1"/>
  <c r="E193" i="8" s="1"/>
  <c r="B193" i="8" s="1"/>
  <c r="E286" i="8"/>
  <c r="E287" i="8" s="1"/>
  <c r="B285" i="8"/>
  <c r="B374" i="8"/>
  <c r="B476" i="8"/>
  <c r="B189" i="8"/>
  <c r="B161" i="8"/>
  <c r="B582" i="8"/>
  <c r="B133" i="8"/>
  <c r="D621" i="8"/>
  <c r="D622" i="8" s="1"/>
  <c r="B622" i="8" s="1"/>
  <c r="B592" i="8"/>
  <c r="B608" i="8"/>
  <c r="B148" i="8"/>
  <c r="B196" i="8"/>
  <c r="B100" i="8"/>
  <c r="B147" i="8"/>
  <c r="B241" i="8"/>
  <c r="B417" i="8"/>
  <c r="E477" i="8"/>
  <c r="B597" i="8"/>
  <c r="B7" i="8"/>
  <c r="E194" i="8"/>
  <c r="E245" i="8"/>
  <c r="B244" i="8"/>
  <c r="B231" i="8"/>
  <c r="E232" i="8"/>
  <c r="B329" i="8"/>
  <c r="E330" i="8"/>
  <c r="E279" i="8"/>
  <c r="B278" i="8"/>
  <c r="E150" i="8"/>
  <c r="E151" i="8" s="1"/>
  <c r="B149" i="8"/>
  <c r="B243" i="8"/>
  <c r="B277" i="8"/>
  <c r="B102" i="8"/>
  <c r="B456" i="8"/>
  <c r="B594" i="8"/>
  <c r="E104" i="8"/>
  <c r="B316" i="8"/>
  <c r="B112" i="8"/>
  <c r="B498" i="8"/>
  <c r="B607" i="8"/>
  <c r="B230" i="8"/>
  <c r="B415" i="8"/>
  <c r="B344" i="8"/>
  <c r="B572" i="8"/>
  <c r="B619" i="8"/>
  <c r="B242" i="8"/>
  <c r="B101" i="8"/>
  <c r="E513" i="8"/>
  <c r="B513" i="8" s="1"/>
  <c r="B512" i="8"/>
  <c r="B501" i="8"/>
  <c r="E502" i="8"/>
  <c r="E503" i="8" s="1"/>
  <c r="E504" i="8" s="1"/>
  <c r="D601" i="8"/>
  <c r="D602" i="8" s="1"/>
  <c r="D603" i="8" s="1"/>
  <c r="B603" i="8" s="1"/>
  <c r="B600" i="8"/>
  <c r="B416" i="8"/>
  <c r="B458" i="8"/>
  <c r="E439" i="8"/>
  <c r="E440" i="8" s="1"/>
  <c r="B510" i="8"/>
  <c r="B457" i="8"/>
  <c r="B467" i="8"/>
  <c r="B606" i="8"/>
  <c r="D612" i="8"/>
  <c r="B612" i="8" s="1"/>
  <c r="D618" i="8"/>
  <c r="B618" i="8" s="1"/>
  <c r="B436" i="8"/>
  <c r="B468" i="8"/>
  <c r="B509" i="8"/>
  <c r="B511" i="8"/>
  <c r="B439" i="8"/>
  <c r="B492" i="8"/>
  <c r="E493" i="8"/>
  <c r="D428" i="8"/>
  <c r="B427" i="8"/>
  <c r="B632" i="8"/>
  <c r="D544" i="8"/>
  <c r="B543" i="8"/>
  <c r="B599" i="8"/>
  <c r="B633" i="8"/>
  <c r="E470" i="8"/>
  <c r="B469" i="8"/>
  <c r="B598" i="8"/>
  <c r="B631" i="8"/>
  <c r="E376" i="8"/>
  <c r="E377" i="8" s="1"/>
  <c r="B375" i="8"/>
  <c r="E482" i="8"/>
  <c r="B481" i="8"/>
  <c r="E574" i="8"/>
  <c r="E575" i="8" s="1"/>
  <c r="B573" i="8"/>
  <c r="B593" i="8"/>
  <c r="B499" i="8"/>
  <c r="D500" i="8"/>
  <c r="B500" i="8" s="1"/>
  <c r="B437" i="8"/>
  <c r="B491" i="8"/>
  <c r="B583" i="8"/>
  <c r="B385" i="8"/>
  <c r="B447" i="8"/>
  <c r="B386" i="8"/>
  <c r="E387" i="8"/>
  <c r="E449" i="8"/>
  <c r="B448" i="8"/>
  <c r="B584" i="8"/>
  <c r="E585" i="8"/>
  <c r="E318" i="8"/>
  <c r="B317" i="8"/>
  <c r="B345" i="8"/>
  <c r="E346" i="8"/>
  <c r="E460" i="8"/>
  <c r="B459" i="8"/>
  <c r="E11" i="8"/>
  <c r="B10" i="8"/>
  <c r="E114" i="8"/>
  <c r="B113" i="8"/>
  <c r="E430" i="8"/>
  <c r="B544" i="8"/>
  <c r="E545" i="8"/>
  <c r="B134" i="8"/>
  <c r="E135" i="8"/>
  <c r="B162" i="8"/>
  <c r="E163" i="8"/>
  <c r="E198" i="8"/>
  <c r="B197" i="8"/>
  <c r="E418" i="8"/>
  <c r="B574" i="8" l="1"/>
  <c r="B601" i="8"/>
  <c r="B191" i="8"/>
  <c r="B286" i="8"/>
  <c r="D613" i="8"/>
  <c r="B613" i="8" s="1"/>
  <c r="B192" i="8"/>
  <c r="B150" i="8"/>
  <c r="B621" i="8"/>
  <c r="E514" i="8"/>
  <c r="E515" i="8" s="1"/>
  <c r="B477" i="8"/>
  <c r="E478" i="8"/>
  <c r="B104" i="8"/>
  <c r="E105" i="8"/>
  <c r="B245" i="8"/>
  <c r="E246" i="8"/>
  <c r="E233" i="8"/>
  <c r="B232" i="8"/>
  <c r="E331" i="8"/>
  <c r="B330" i="8"/>
  <c r="E280" i="8"/>
  <c r="B279" i="8"/>
  <c r="B194" i="8"/>
  <c r="E195" i="8"/>
  <c r="B195" i="8" s="1"/>
  <c r="B503" i="8"/>
  <c r="B502" i="8"/>
  <c r="B493" i="8"/>
  <c r="E494" i="8"/>
  <c r="E378" i="8"/>
  <c r="B377" i="8"/>
  <c r="E471" i="8"/>
  <c r="B470" i="8"/>
  <c r="B376" i="8"/>
  <c r="D429" i="8"/>
  <c r="B429" i="8" s="1"/>
  <c r="B428" i="8"/>
  <c r="E483" i="8"/>
  <c r="B482" i="8"/>
  <c r="B602" i="8"/>
  <c r="B440" i="8"/>
  <c r="E441" i="8"/>
  <c r="E136" i="8"/>
  <c r="B135" i="8"/>
  <c r="E288" i="8"/>
  <c r="B287" i="8"/>
  <c r="E347" i="8"/>
  <c r="B346" i="8"/>
  <c r="E586" i="8"/>
  <c r="B585" i="8"/>
  <c r="B387" i="8"/>
  <c r="E388" i="8"/>
  <c r="B430" i="8"/>
  <c r="E431" i="8"/>
  <c r="B11" i="8"/>
  <c r="E12" i="8"/>
  <c r="E505" i="8"/>
  <c r="B504" i="8"/>
  <c r="B163" i="8"/>
  <c r="E164" i="8"/>
  <c r="B545" i="8"/>
  <c r="E546" i="8"/>
  <c r="B151" i="8"/>
  <c r="E152" i="8"/>
  <c r="B418" i="8"/>
  <c r="E419" i="8"/>
  <c r="B198" i="8"/>
  <c r="E199" i="8"/>
  <c r="E576" i="8"/>
  <c r="B575" i="8"/>
  <c r="E115" i="8"/>
  <c r="B114" i="8"/>
  <c r="B460" i="8"/>
  <c r="E461" i="8"/>
  <c r="E319" i="8"/>
  <c r="B318" i="8"/>
  <c r="E450" i="8"/>
  <c r="B449" i="8"/>
  <c r="B514" i="8" l="1"/>
  <c r="D614" i="8"/>
  <c r="B614" i="8" s="1"/>
  <c r="E479" i="8"/>
  <c r="B478" i="8"/>
  <c r="B331" i="8"/>
  <c r="E332" i="8"/>
  <c r="E247" i="8"/>
  <c r="B246" i="8"/>
  <c r="E106" i="8"/>
  <c r="B105" i="8"/>
  <c r="B280" i="8"/>
  <c r="E281" i="8"/>
  <c r="B233" i="8"/>
  <c r="E234" i="8"/>
  <c r="E495" i="8"/>
  <c r="B494" i="8"/>
  <c r="E472" i="8"/>
  <c r="B471" i="8"/>
  <c r="E442" i="8"/>
  <c r="B441" i="8"/>
  <c r="E484" i="8"/>
  <c r="B483" i="8"/>
  <c r="E516" i="8"/>
  <c r="B515" i="8"/>
  <c r="B378" i="8"/>
  <c r="E379" i="8"/>
  <c r="B450" i="8"/>
  <c r="E451" i="8"/>
  <c r="B319" i="8"/>
  <c r="E320" i="8"/>
  <c r="E116" i="8"/>
  <c r="B115" i="8"/>
  <c r="E577" i="8"/>
  <c r="B576" i="8"/>
  <c r="B461" i="8"/>
  <c r="E462" i="8"/>
  <c r="B199" i="8"/>
  <c r="E200" i="8"/>
  <c r="B152" i="8"/>
  <c r="E153" i="8"/>
  <c r="B164" i="8"/>
  <c r="E165" i="8"/>
  <c r="E432" i="8"/>
  <c r="B431" i="8"/>
  <c r="B505" i="8"/>
  <c r="E506" i="8"/>
  <c r="B586" i="8"/>
  <c r="E587" i="8"/>
  <c r="B288" i="8"/>
  <c r="E289" i="8"/>
  <c r="B419" i="8"/>
  <c r="E420" i="8"/>
  <c r="E547" i="8"/>
  <c r="B546" i="8"/>
  <c r="E13" i="8"/>
  <c r="B12" i="8"/>
  <c r="B388" i="8"/>
  <c r="E389" i="8"/>
  <c r="E348" i="8"/>
  <c r="B347" i="8"/>
  <c r="E137" i="8"/>
  <c r="B136" i="8"/>
  <c r="E480" i="8" l="1"/>
  <c r="B480" i="8" s="1"/>
  <c r="B479" i="8"/>
  <c r="B247" i="8"/>
  <c r="E248" i="8"/>
  <c r="B332" i="8"/>
  <c r="E333" i="8"/>
  <c r="B281" i="8"/>
  <c r="E282" i="8"/>
  <c r="B234" i="8"/>
  <c r="E235" i="8"/>
  <c r="B106" i="8"/>
  <c r="E107" i="8"/>
  <c r="B379" i="8"/>
  <c r="E380" i="8"/>
  <c r="B484" i="8"/>
  <c r="E485" i="8"/>
  <c r="B472" i="8"/>
  <c r="E473" i="8"/>
  <c r="E517" i="8"/>
  <c r="B516" i="8"/>
  <c r="E443" i="8"/>
  <c r="B442" i="8"/>
  <c r="B495" i="8"/>
  <c r="E496" i="8"/>
  <c r="E588" i="8"/>
  <c r="B587" i="8"/>
  <c r="B153" i="8"/>
  <c r="E154" i="8"/>
  <c r="B320" i="8"/>
  <c r="E321" i="8"/>
  <c r="B137" i="8"/>
  <c r="E138" i="8"/>
  <c r="B348" i="8"/>
  <c r="E349" i="8"/>
  <c r="B547" i="8"/>
  <c r="E548" i="8"/>
  <c r="B432" i="8"/>
  <c r="E433" i="8"/>
  <c r="E578" i="8"/>
  <c r="B577" i="8"/>
  <c r="E14" i="8"/>
  <c r="B13" i="8"/>
  <c r="B389" i="8"/>
  <c r="E390" i="8"/>
  <c r="B420" i="8"/>
  <c r="E421" i="8"/>
  <c r="B289" i="8"/>
  <c r="E290" i="8"/>
  <c r="E507" i="8"/>
  <c r="B506" i="8"/>
  <c r="B165" i="8"/>
  <c r="E166" i="8"/>
  <c r="E201" i="8"/>
  <c r="B200" i="8"/>
  <c r="E463" i="8"/>
  <c r="B462" i="8"/>
  <c r="E452" i="8"/>
  <c r="B451" i="8"/>
  <c r="B116" i="8"/>
  <c r="E117" i="8"/>
  <c r="E236" i="8" l="1"/>
  <c r="B235" i="8"/>
  <c r="E334" i="8"/>
  <c r="B333" i="8"/>
  <c r="B107" i="8"/>
  <c r="E108" i="8"/>
  <c r="E283" i="8"/>
  <c r="B283" i="8" s="1"/>
  <c r="B282" i="8"/>
  <c r="E249" i="8"/>
  <c r="B248" i="8"/>
  <c r="B496" i="8"/>
  <c r="E497" i="8"/>
  <c r="B497" i="8" s="1"/>
  <c r="E486" i="8"/>
  <c r="B485" i="8"/>
  <c r="B517" i="8"/>
  <c r="E518" i="8"/>
  <c r="B473" i="8"/>
  <c r="E474" i="8"/>
  <c r="E381" i="8"/>
  <c r="B380" i="8"/>
  <c r="E444" i="8"/>
  <c r="B443" i="8"/>
  <c r="B421" i="8"/>
  <c r="E422" i="8"/>
  <c r="E434" i="8"/>
  <c r="B433" i="8"/>
  <c r="E350" i="8"/>
  <c r="B349" i="8"/>
  <c r="E322" i="8"/>
  <c r="B321" i="8"/>
  <c r="B201" i="8"/>
  <c r="E202" i="8"/>
  <c r="B507" i="8"/>
  <c r="E508" i="8"/>
  <c r="B508" i="8" s="1"/>
  <c r="B588" i="8"/>
  <c r="E589" i="8"/>
  <c r="B452" i="8"/>
  <c r="E453" i="8"/>
  <c r="B14" i="8"/>
  <c r="E15" i="8"/>
  <c r="E579" i="8"/>
  <c r="B578" i="8"/>
  <c r="B117" i="8"/>
  <c r="E118" i="8"/>
  <c r="E167" i="8"/>
  <c r="B166" i="8"/>
  <c r="B290" i="8"/>
  <c r="E291" i="8"/>
  <c r="E391" i="8"/>
  <c r="B390" i="8"/>
  <c r="B548" i="8"/>
  <c r="E549" i="8"/>
  <c r="B138" i="8"/>
  <c r="E139" i="8"/>
  <c r="E155" i="8"/>
  <c r="B154" i="8"/>
  <c r="B463" i="8"/>
  <c r="E464" i="8"/>
  <c r="B334" i="8" l="1"/>
  <c r="E335" i="8"/>
  <c r="B108" i="8"/>
  <c r="E109" i="8"/>
  <c r="E250" i="8"/>
  <c r="B249" i="8"/>
  <c r="E237" i="8"/>
  <c r="B236" i="8"/>
  <c r="E475" i="8"/>
  <c r="B475" i="8" s="1"/>
  <c r="B474" i="8"/>
  <c r="E445" i="8"/>
  <c r="B444" i="8"/>
  <c r="B486" i="8"/>
  <c r="E487" i="8"/>
  <c r="E519" i="8"/>
  <c r="B518" i="8"/>
  <c r="E382" i="8"/>
  <c r="B381" i="8"/>
  <c r="E392" i="8"/>
  <c r="B391" i="8"/>
  <c r="E168" i="8"/>
  <c r="B167" i="8"/>
  <c r="E580" i="8"/>
  <c r="B579" i="8"/>
  <c r="B322" i="8"/>
  <c r="E323" i="8"/>
  <c r="E140" i="8"/>
  <c r="B139" i="8"/>
  <c r="E292" i="8"/>
  <c r="B291" i="8"/>
  <c r="E119" i="8"/>
  <c r="B118" i="8"/>
  <c r="B15" i="8"/>
  <c r="E16" i="8"/>
  <c r="B589" i="8"/>
  <c r="E590" i="8"/>
  <c r="E203" i="8"/>
  <c r="B202" i="8"/>
  <c r="B422" i="8"/>
  <c r="E423" i="8"/>
  <c r="E351" i="8"/>
  <c r="B350" i="8"/>
  <c r="B464" i="8"/>
  <c r="E465" i="8"/>
  <c r="B465" i="8" s="1"/>
  <c r="B549" i="8"/>
  <c r="E550" i="8"/>
  <c r="E454" i="8"/>
  <c r="B453" i="8"/>
  <c r="E156" i="8"/>
  <c r="B155" i="8"/>
  <c r="B434" i="8"/>
  <c r="E435" i="8"/>
  <c r="B435" i="8" s="1"/>
  <c r="B109" i="8" l="1"/>
  <c r="E110" i="8"/>
  <c r="B237" i="8"/>
  <c r="E238" i="8"/>
  <c r="E336" i="8"/>
  <c r="B335" i="8"/>
  <c r="B250" i="8"/>
  <c r="E251" i="8"/>
  <c r="B519" i="8"/>
  <c r="E520" i="8"/>
  <c r="E446" i="8"/>
  <c r="B446" i="8" s="1"/>
  <c r="B445" i="8"/>
  <c r="B487" i="8"/>
  <c r="E488" i="8"/>
  <c r="E383" i="8"/>
  <c r="B382" i="8"/>
  <c r="B423" i="8"/>
  <c r="E424" i="8"/>
  <c r="B590" i="8"/>
  <c r="E591" i="8"/>
  <c r="B591" i="8" s="1"/>
  <c r="B323" i="8"/>
  <c r="E324" i="8"/>
  <c r="E157" i="8"/>
  <c r="B156" i="8"/>
  <c r="E455" i="8"/>
  <c r="B455" i="8" s="1"/>
  <c r="B454" i="8"/>
  <c r="B119" i="8"/>
  <c r="E120" i="8"/>
  <c r="B168" i="8"/>
  <c r="E169" i="8"/>
  <c r="B550" i="8"/>
  <c r="E551" i="8"/>
  <c r="B16" i="8"/>
  <c r="E17" i="8"/>
  <c r="B351" i="8"/>
  <c r="E352" i="8"/>
  <c r="E204" i="8"/>
  <c r="B203" i="8"/>
  <c r="E293" i="8"/>
  <c r="B292" i="8"/>
  <c r="B140" i="8"/>
  <c r="E141" i="8"/>
  <c r="B580" i="8"/>
  <c r="E581" i="8"/>
  <c r="B581" i="8" s="1"/>
  <c r="B392" i="8"/>
  <c r="E393" i="8"/>
  <c r="B251" i="8" l="1"/>
  <c r="E252" i="8"/>
  <c r="E239" i="8"/>
  <c r="B238" i="8"/>
  <c r="E111" i="8"/>
  <c r="B111" i="8" s="1"/>
  <c r="B110" i="8"/>
  <c r="E337" i="8"/>
  <c r="B336" i="8"/>
  <c r="E384" i="8"/>
  <c r="B384" i="8" s="1"/>
  <c r="B383" i="8"/>
  <c r="E489" i="8"/>
  <c r="B488" i="8"/>
  <c r="B520" i="8"/>
  <c r="E521" i="8"/>
  <c r="E394" i="8"/>
  <c r="B393" i="8"/>
  <c r="E142" i="8"/>
  <c r="B141" i="8"/>
  <c r="B17" i="8"/>
  <c r="E18" i="8"/>
  <c r="E170" i="8"/>
  <c r="B169" i="8"/>
  <c r="E121" i="8"/>
  <c r="B120" i="8"/>
  <c r="B204" i="8"/>
  <c r="E205" i="8"/>
  <c r="B293" i="8"/>
  <c r="E294" i="8"/>
  <c r="E158" i="8"/>
  <c r="B157" i="8"/>
  <c r="E353" i="8"/>
  <c r="B352" i="8"/>
  <c r="E552" i="8"/>
  <c r="B551" i="8"/>
  <c r="B324" i="8"/>
  <c r="E325" i="8"/>
  <c r="E425" i="8"/>
  <c r="B424" i="8"/>
  <c r="B337" i="8" l="1"/>
  <c r="E338" i="8"/>
  <c r="E240" i="8"/>
  <c r="B240" i="8" s="1"/>
  <c r="B239" i="8"/>
  <c r="E253" i="8"/>
  <c r="B252" i="8"/>
  <c r="B489" i="8"/>
  <c r="E490" i="8"/>
  <c r="B490" i="8" s="1"/>
  <c r="E522" i="8"/>
  <c r="B521" i="8"/>
  <c r="B425" i="8"/>
  <c r="E426" i="8"/>
  <c r="B426" i="8" s="1"/>
  <c r="E326" i="8"/>
  <c r="B325" i="8"/>
  <c r="B294" i="8"/>
  <c r="E295" i="8"/>
  <c r="E206" i="8"/>
  <c r="B205" i="8"/>
  <c r="E553" i="8"/>
  <c r="B552" i="8"/>
  <c r="B353" i="8"/>
  <c r="E354" i="8"/>
  <c r="E171" i="8"/>
  <c r="B170" i="8"/>
  <c r="E143" i="8"/>
  <c r="B142" i="8"/>
  <c r="B18" i="8"/>
  <c r="E19" i="8"/>
  <c r="B158" i="8"/>
  <c r="E159" i="8"/>
  <c r="B159" i="8" s="1"/>
  <c r="B121" i="8"/>
  <c r="E122" i="8"/>
  <c r="B394" i="8"/>
  <c r="E395" i="8"/>
  <c r="B338" i="8" l="1"/>
  <c r="E339" i="8"/>
  <c r="E254" i="8"/>
  <c r="B253" i="8"/>
  <c r="B522" i="8"/>
  <c r="E523" i="8"/>
  <c r="E123" i="8"/>
  <c r="B122" i="8"/>
  <c r="E355" i="8"/>
  <c r="B354" i="8"/>
  <c r="E144" i="8"/>
  <c r="B143" i="8"/>
  <c r="B206" i="8"/>
  <c r="E207" i="8"/>
  <c r="B326" i="8"/>
  <c r="E327" i="8"/>
  <c r="B327" i="8" s="1"/>
  <c r="B395" i="8"/>
  <c r="E396" i="8"/>
  <c r="B19" i="8"/>
  <c r="E20" i="8"/>
  <c r="E296" i="8"/>
  <c r="B295" i="8"/>
  <c r="E172" i="8"/>
  <c r="B171" i="8"/>
  <c r="E554" i="8"/>
  <c r="B553" i="8"/>
  <c r="B254" i="8" l="1"/>
  <c r="E255" i="8"/>
  <c r="B339" i="8"/>
  <c r="E340" i="8"/>
  <c r="B523" i="8"/>
  <c r="E524" i="8"/>
  <c r="E297" i="8"/>
  <c r="B296" i="8"/>
  <c r="E21" i="8"/>
  <c r="B20" i="8"/>
  <c r="B144" i="8"/>
  <c r="E145" i="8"/>
  <c r="B355" i="8"/>
  <c r="E356" i="8"/>
  <c r="B554" i="8"/>
  <c r="E555" i="8"/>
  <c r="B172" i="8"/>
  <c r="E173" i="8"/>
  <c r="E397" i="8"/>
  <c r="B396" i="8"/>
  <c r="B207" i="8"/>
  <c r="E208" i="8"/>
  <c r="E124" i="8"/>
  <c r="B123" i="8"/>
  <c r="E256" i="8" l="1"/>
  <c r="B255" i="8"/>
  <c r="E341" i="8"/>
  <c r="B340" i="8"/>
  <c r="E525" i="8"/>
  <c r="B524" i="8"/>
  <c r="B208" i="8"/>
  <c r="E209" i="8"/>
  <c r="E174" i="8"/>
  <c r="B173" i="8"/>
  <c r="B356" i="8"/>
  <c r="E357" i="8"/>
  <c r="E125" i="8"/>
  <c r="B124" i="8"/>
  <c r="E556" i="8"/>
  <c r="B555" i="8"/>
  <c r="B145" i="8"/>
  <c r="E146" i="8"/>
  <c r="B146" i="8" s="1"/>
  <c r="E398" i="8"/>
  <c r="B397" i="8"/>
  <c r="B21" i="8"/>
  <c r="E22" i="8"/>
  <c r="E298" i="8"/>
  <c r="B297" i="8"/>
  <c r="E342" i="8" l="1"/>
  <c r="B341" i="8"/>
  <c r="B256" i="8"/>
  <c r="E257" i="8"/>
  <c r="B525" i="8"/>
  <c r="E526" i="8"/>
  <c r="B298" i="8"/>
  <c r="E299" i="8"/>
  <c r="B398" i="8"/>
  <c r="E399" i="8"/>
  <c r="B556" i="8"/>
  <c r="E557" i="8"/>
  <c r="E175" i="8"/>
  <c r="B174" i="8"/>
  <c r="E23" i="8"/>
  <c r="B22" i="8"/>
  <c r="B357" i="8"/>
  <c r="E358" i="8"/>
  <c r="B209" i="8"/>
  <c r="E210" i="8"/>
  <c r="E126" i="8"/>
  <c r="B125" i="8"/>
  <c r="B257" i="8" l="1"/>
  <c r="E258" i="8"/>
  <c r="B342" i="8"/>
  <c r="E343" i="8"/>
  <c r="B343" i="8" s="1"/>
  <c r="B526" i="8"/>
  <c r="E527" i="8"/>
  <c r="E176" i="8"/>
  <c r="B175" i="8"/>
  <c r="E359" i="8"/>
  <c r="B358" i="8"/>
  <c r="B399" i="8"/>
  <c r="E400" i="8"/>
  <c r="B23" i="8"/>
  <c r="E24" i="8"/>
  <c r="B210" i="8"/>
  <c r="E211" i="8"/>
  <c r="B557" i="8"/>
  <c r="E558" i="8"/>
  <c r="B299" i="8"/>
  <c r="E300" i="8"/>
  <c r="B126" i="8"/>
  <c r="E127" i="8"/>
  <c r="E259" i="8" l="1"/>
  <c r="B258" i="8"/>
  <c r="B527" i="8"/>
  <c r="E528" i="8"/>
  <c r="B211" i="8"/>
  <c r="E212" i="8"/>
  <c r="B400" i="8"/>
  <c r="E401" i="8"/>
  <c r="B127" i="8"/>
  <c r="E128" i="8"/>
  <c r="E559" i="8"/>
  <c r="B558" i="8"/>
  <c r="E25" i="8"/>
  <c r="B24" i="8"/>
  <c r="E177" i="8"/>
  <c r="B176" i="8"/>
  <c r="B300" i="8"/>
  <c r="E301" i="8"/>
  <c r="E360" i="8"/>
  <c r="B359" i="8"/>
  <c r="B259" i="8" l="1"/>
  <c r="E260" i="8"/>
  <c r="E529" i="8"/>
  <c r="B528" i="8"/>
  <c r="B128" i="8"/>
  <c r="E129" i="8"/>
  <c r="E361" i="8"/>
  <c r="B360" i="8"/>
  <c r="E26" i="8"/>
  <c r="B25" i="8"/>
  <c r="B401" i="8"/>
  <c r="E402" i="8"/>
  <c r="E178" i="8"/>
  <c r="B177" i="8"/>
  <c r="E302" i="8"/>
  <c r="B301" i="8"/>
  <c r="B212" i="8"/>
  <c r="E213" i="8"/>
  <c r="B559" i="8"/>
  <c r="E560" i="8"/>
  <c r="E261" i="8" l="1"/>
  <c r="B260" i="8"/>
  <c r="E530" i="8"/>
  <c r="B529" i="8"/>
  <c r="E561" i="8"/>
  <c r="B560" i="8"/>
  <c r="B302" i="8"/>
  <c r="E303" i="8"/>
  <c r="B361" i="8"/>
  <c r="E362" i="8"/>
  <c r="B129" i="8"/>
  <c r="E130" i="8"/>
  <c r="E403" i="8"/>
  <c r="B402" i="8"/>
  <c r="B213" i="8"/>
  <c r="E214" i="8"/>
  <c r="E179" i="8"/>
  <c r="B178" i="8"/>
  <c r="B26" i="8"/>
  <c r="E27" i="8"/>
  <c r="B261" i="8" l="1"/>
  <c r="E262" i="8"/>
  <c r="B530" i="8"/>
  <c r="E531" i="8"/>
  <c r="E404" i="8"/>
  <c r="B403" i="8"/>
  <c r="E215" i="8"/>
  <c r="B214" i="8"/>
  <c r="B130" i="8"/>
  <c r="E131" i="8"/>
  <c r="B303" i="8"/>
  <c r="E304" i="8"/>
  <c r="B27" i="8"/>
  <c r="E28" i="8"/>
  <c r="E363" i="8"/>
  <c r="B362" i="8"/>
  <c r="B179" i="8"/>
  <c r="E180" i="8"/>
  <c r="B561" i="8"/>
  <c r="E562" i="8"/>
  <c r="B262" i="8" l="1"/>
  <c r="E263" i="8"/>
  <c r="E532" i="8"/>
  <c r="B531" i="8"/>
  <c r="B131" i="8"/>
  <c r="E132" i="8"/>
  <c r="B132" i="8" s="1"/>
  <c r="B363" i="8"/>
  <c r="E364" i="8"/>
  <c r="B180" i="8"/>
  <c r="E181" i="8"/>
  <c r="B304" i="8"/>
  <c r="E305" i="8"/>
  <c r="B562" i="8"/>
  <c r="E563" i="8"/>
  <c r="E29" i="8"/>
  <c r="B28" i="8"/>
  <c r="E216" i="8"/>
  <c r="B215" i="8"/>
  <c r="B404" i="8"/>
  <c r="E405" i="8"/>
  <c r="E264" i="8" l="1"/>
  <c r="B263" i="8"/>
  <c r="B532" i="8"/>
  <c r="E533" i="8"/>
  <c r="B405" i="8"/>
  <c r="E406" i="8"/>
  <c r="E365" i="8"/>
  <c r="B364" i="8"/>
  <c r="E306" i="8"/>
  <c r="B305" i="8"/>
  <c r="B181" i="8"/>
  <c r="E182" i="8"/>
  <c r="E564" i="8"/>
  <c r="B563" i="8"/>
  <c r="B216" i="8"/>
  <c r="E217" i="8"/>
  <c r="B29" i="8"/>
  <c r="E30" i="8"/>
  <c r="E265" i="8" l="1"/>
  <c r="B264" i="8"/>
  <c r="B533" i="8"/>
  <c r="E534" i="8"/>
  <c r="B217" i="8"/>
  <c r="E218" i="8"/>
  <c r="B564" i="8"/>
  <c r="E565" i="8"/>
  <c r="E307" i="8"/>
  <c r="B306" i="8"/>
  <c r="E366" i="8"/>
  <c r="B365" i="8"/>
  <c r="E31" i="8"/>
  <c r="B30" i="8"/>
  <c r="E183" i="8"/>
  <c r="B182" i="8"/>
  <c r="E407" i="8"/>
  <c r="B406" i="8"/>
  <c r="B265" i="8" l="1"/>
  <c r="E266" i="8"/>
  <c r="B534" i="8"/>
  <c r="E535" i="8"/>
  <c r="E566" i="8"/>
  <c r="B565" i="8"/>
  <c r="B183" i="8"/>
  <c r="E184" i="8"/>
  <c r="B366" i="8"/>
  <c r="E367" i="8"/>
  <c r="E368" i="8" s="1"/>
  <c r="B218" i="8"/>
  <c r="E219" i="8"/>
  <c r="B407" i="8"/>
  <c r="E408" i="8"/>
  <c r="E32" i="8"/>
  <c r="B31" i="8"/>
  <c r="B307" i="8"/>
  <c r="E308" i="8"/>
  <c r="E370" i="8" l="1"/>
  <c r="B370" i="8" s="1"/>
  <c r="B368" i="8"/>
  <c r="B266" i="8"/>
  <c r="E267" i="8"/>
  <c r="E536" i="8"/>
  <c r="B535" i="8"/>
  <c r="B367" i="8"/>
  <c r="B32" i="8"/>
  <c r="E33" i="8"/>
  <c r="B308" i="8"/>
  <c r="E309" i="8"/>
  <c r="E409" i="8"/>
  <c r="B408" i="8"/>
  <c r="E220" i="8"/>
  <c r="B219" i="8"/>
  <c r="B184" i="8"/>
  <c r="E185" i="8"/>
  <c r="B566" i="8"/>
  <c r="E567" i="8"/>
  <c r="B267" i="8" l="1"/>
  <c r="E268" i="8"/>
  <c r="B536" i="8"/>
  <c r="E537" i="8"/>
  <c r="E410" i="8"/>
  <c r="B409" i="8"/>
  <c r="B567" i="8"/>
  <c r="E568" i="8"/>
  <c r="E310" i="8"/>
  <c r="B309" i="8"/>
  <c r="B33" i="8"/>
  <c r="E34" i="8"/>
  <c r="E186" i="8"/>
  <c r="B185" i="8"/>
  <c r="E221" i="8"/>
  <c r="B220" i="8"/>
  <c r="E269" i="8" l="1"/>
  <c r="B268" i="8"/>
  <c r="E538" i="8"/>
  <c r="B537" i="8"/>
  <c r="E569" i="8"/>
  <c r="B568" i="8"/>
  <c r="B410" i="8"/>
  <c r="E411" i="8"/>
  <c r="B34" i="8"/>
  <c r="E35" i="8"/>
  <c r="B221" i="8"/>
  <c r="E222" i="8"/>
  <c r="E371" i="8"/>
  <c r="B186" i="8"/>
  <c r="E187" i="8"/>
  <c r="E311" i="8"/>
  <c r="B310" i="8"/>
  <c r="E270" i="8" l="1"/>
  <c r="B269" i="8"/>
  <c r="E539" i="8"/>
  <c r="B538" i="8"/>
  <c r="B187" i="8"/>
  <c r="E188" i="8"/>
  <c r="B188" i="8" s="1"/>
  <c r="B222" i="8"/>
  <c r="E223" i="8"/>
  <c r="E412" i="8"/>
  <c r="B411" i="8"/>
  <c r="E372" i="8"/>
  <c r="B371" i="8"/>
  <c r="B35" i="8"/>
  <c r="E36" i="8"/>
  <c r="B311" i="8"/>
  <c r="E312" i="8"/>
  <c r="B569" i="8"/>
  <c r="E570" i="8"/>
  <c r="E271" i="8" l="1"/>
  <c r="B270" i="8"/>
  <c r="E540" i="8"/>
  <c r="B539" i="8"/>
  <c r="B223" i="8"/>
  <c r="E224" i="8"/>
  <c r="E313" i="8"/>
  <c r="B312" i="8"/>
  <c r="B36" i="8"/>
  <c r="E37" i="8"/>
  <c r="E571" i="8"/>
  <c r="B571" i="8" s="1"/>
  <c r="B570" i="8"/>
  <c r="B372" i="8"/>
  <c r="E373" i="8"/>
  <c r="B373" i="8" s="1"/>
  <c r="B412" i="8"/>
  <c r="E413" i="8"/>
  <c r="B271" i="8" l="1"/>
  <c r="E272" i="8"/>
  <c r="E541" i="8"/>
  <c r="B540" i="8"/>
  <c r="B37" i="8"/>
  <c r="E38" i="8"/>
  <c r="E225" i="8"/>
  <c r="B224" i="8"/>
  <c r="E314" i="8"/>
  <c r="B314" i="8" s="1"/>
  <c r="B313" i="8"/>
  <c r="B413" i="8"/>
  <c r="E414" i="8"/>
  <c r="B414" i="8" s="1"/>
  <c r="E273" i="8" l="1"/>
  <c r="B272" i="8"/>
  <c r="E542" i="8"/>
  <c r="B542" i="8" s="1"/>
  <c r="B541" i="8"/>
  <c r="B225" i="8"/>
  <c r="E226" i="8"/>
  <c r="E39" i="8"/>
  <c r="B38" i="8"/>
  <c r="E274" i="8" l="1"/>
  <c r="B273" i="8"/>
  <c r="B39" i="8"/>
  <c r="E40" i="8"/>
  <c r="B226" i="8"/>
  <c r="E227" i="8"/>
  <c r="B227" i="8" s="1"/>
  <c r="B274" i="8" l="1"/>
  <c r="E275" i="8"/>
  <c r="E41" i="8"/>
  <c r="B40" i="8"/>
  <c r="B275" i="8" l="1"/>
  <c r="E276" i="8"/>
  <c r="B276" i="8" s="1"/>
  <c r="E42" i="8"/>
  <c r="B41" i="8"/>
  <c r="B42" i="8" l="1"/>
  <c r="E43" i="8"/>
  <c r="E44" i="8" l="1"/>
  <c r="B43" i="8"/>
  <c r="B44" i="8" l="1"/>
  <c r="E45" i="8"/>
  <c r="B45" i="8" l="1"/>
  <c r="E46" i="8"/>
  <c r="B46" i="8" l="1"/>
  <c r="E47" i="8"/>
  <c r="E48" i="8" l="1"/>
  <c r="B47" i="8"/>
  <c r="B48" i="8" l="1"/>
  <c r="E49" i="8"/>
  <c r="B49" i="8" l="1"/>
  <c r="E50" i="8"/>
  <c r="E51" i="8" l="1"/>
  <c r="B50" i="8"/>
  <c r="B51" i="8" l="1"/>
  <c r="E52" i="8"/>
  <c r="B52" i="8" l="1"/>
  <c r="E53" i="8"/>
  <c r="E54" i="8" l="1"/>
  <c r="B53" i="8"/>
  <c r="B54" i="8" l="1"/>
  <c r="E55" i="8"/>
  <c r="B55" i="8" l="1"/>
  <c r="E56" i="8"/>
  <c r="B56" i="8" l="1"/>
  <c r="E57" i="8"/>
  <c r="B57" i="8" l="1"/>
  <c r="E58" i="8"/>
  <c r="B58" i="8" l="1"/>
  <c r="E59" i="8"/>
  <c r="B59" i="8" l="1"/>
  <c r="E60" i="8"/>
  <c r="B60" i="8" l="1"/>
  <c r="E61" i="8"/>
  <c r="B61" i="8" l="1"/>
  <c r="E62" i="8"/>
  <c r="E63" i="8" l="1"/>
  <c r="B62" i="8"/>
  <c r="E64" i="8" l="1"/>
  <c r="B63" i="8"/>
  <c r="B64" i="8" l="1"/>
  <c r="E65" i="8"/>
  <c r="B65" i="8" l="1"/>
  <c r="E66" i="8"/>
  <c r="B66" i="8" l="1"/>
  <c r="E67" i="8"/>
  <c r="E68" i="8" l="1"/>
  <c r="B67" i="8"/>
  <c r="B68" i="8" l="1"/>
  <c r="E69" i="8"/>
  <c r="E70" i="8" l="1"/>
  <c r="B69" i="8"/>
  <c r="E71" i="8" l="1"/>
  <c r="B70" i="8"/>
  <c r="E72" i="8" l="1"/>
  <c r="B71" i="8"/>
  <c r="E73" i="8" l="1"/>
  <c r="B72" i="8"/>
  <c r="B73" i="8" l="1"/>
  <c r="E74" i="8"/>
  <c r="E75" i="8" l="1"/>
  <c r="B74" i="8"/>
  <c r="E76" i="8" l="1"/>
  <c r="B75" i="8"/>
  <c r="B76" i="8" l="1"/>
  <c r="E77" i="8"/>
  <c r="E78" i="8" l="1"/>
  <c r="B77" i="8"/>
  <c r="E79" i="8" l="1"/>
  <c r="B78" i="8"/>
  <c r="E80" i="8" l="1"/>
  <c r="B79" i="8"/>
  <c r="B80" i="8" l="1"/>
  <c r="E81" i="8"/>
  <c r="B81" i="8" l="1"/>
  <c r="E82" i="8"/>
  <c r="E83" i="8" l="1"/>
  <c r="B82" i="8"/>
  <c r="E84" i="8" l="1"/>
  <c r="B83" i="8"/>
  <c r="E85" i="8" l="1"/>
  <c r="B84" i="8"/>
  <c r="E86" i="8" l="1"/>
  <c r="B85" i="8"/>
  <c r="E87" i="8" l="1"/>
  <c r="B86" i="8"/>
  <c r="B87" i="8" l="1"/>
  <c r="E88" i="8"/>
  <c r="E89" i="8" l="1"/>
  <c r="B88" i="8"/>
  <c r="E90" i="8" l="1"/>
  <c r="B89" i="8"/>
  <c r="B90" i="8" l="1"/>
  <c r="E91" i="8"/>
  <c r="E92" i="8" l="1"/>
  <c r="B91" i="8"/>
  <c r="B92" i="8" l="1"/>
  <c r="E93" i="8"/>
  <c r="E94" i="8" l="1"/>
  <c r="B93" i="8"/>
  <c r="E95" i="8" l="1"/>
  <c r="B94" i="8"/>
  <c r="B95" i="8" l="1"/>
  <c r="E96" i="8"/>
  <c r="B96" i="8" l="1"/>
  <c r="E97" i="8"/>
  <c r="E98" i="8" l="1"/>
  <c r="B97" i="8"/>
  <c r="E99" i="8" l="1"/>
  <c r="B99" i="8" s="1"/>
  <c r="B98" i="8"/>
</calcChain>
</file>

<file path=xl/sharedStrings.xml><?xml version="1.0" encoding="utf-8"?>
<sst xmlns="http://schemas.openxmlformats.org/spreadsheetml/2006/main" count="5727" uniqueCount="2025">
  <si>
    <t>2000D.HL01 must be present.</t>
  </si>
  <si>
    <t>2000D.HL01 must be 1-12 characters.</t>
  </si>
  <si>
    <t>2000D.HL02 must be present.</t>
  </si>
  <si>
    <t xml:space="preserve">2000D.HL02 must be equal the value of the HL01 (2000C.HL01) of the parent HL. </t>
  </si>
  <si>
    <t>2000D.HL03 must be present.</t>
  </si>
  <si>
    <t>2210D.SVC01-1 must be present.</t>
  </si>
  <si>
    <t>2000D.HL04 must be present.</t>
  </si>
  <si>
    <t>2000D.HL04 must be valid values.</t>
  </si>
  <si>
    <t>If 2100C.NM102 is  "2" 2100C.NM104 must not be present</t>
  </si>
  <si>
    <t>IK304=5: "Segment Exceeds Maximum Use"</t>
  </si>
  <si>
    <t>IK403 = 1: "Required Data Element Missing"</t>
  </si>
  <si>
    <t>IK403 = 7: "Invalid Code Value"</t>
  </si>
  <si>
    <t>IK403 = 8: "Invalid Date"</t>
  </si>
  <si>
    <t>IK403 = I10: "Implementation "Not Used" Element Present"</t>
  </si>
  <si>
    <t>Must not be present.</t>
  </si>
  <si>
    <t>IK304 = 3: "Required Segment Missing"</t>
  </si>
  <si>
    <t>IK304 = 4: "Loop Occurs Over Maximum Times"</t>
  </si>
  <si>
    <t>Only one iteration of 2000D.DMG is allowed.</t>
  </si>
  <si>
    <t>2000D.DMG01 must be present.</t>
  </si>
  <si>
    <t>2000D.DMG01 must be "D8".</t>
  </si>
  <si>
    <t>2000D.DMG02 must be present.</t>
  </si>
  <si>
    <t>2000D.DMG03 must be present.</t>
  </si>
  <si>
    <t>2000D.DMG03 must be valid values.</t>
  </si>
  <si>
    <t>2100D.NM1 must be present.</t>
  </si>
  <si>
    <t>Only one iteration of 2100D.NM1 allowed.</t>
  </si>
  <si>
    <t>2100D.NM101 must be present.</t>
  </si>
  <si>
    <t>2100D.NM101 must be "IL".</t>
  </si>
  <si>
    <t>2100D.NM102 must be present.</t>
  </si>
  <si>
    <t>IK403 = 5: "Data Element Too Long"</t>
  </si>
  <si>
    <t>IK403 = 6: "Invalid Character in Data Element"</t>
  </si>
  <si>
    <t>IK403 = 2 "Conditional Required Data Element Missing"</t>
  </si>
  <si>
    <t>2100D.NM103 must be present.</t>
  </si>
  <si>
    <t>2100D.NM103 must be 1 - 60 characters.</t>
  </si>
  <si>
    <t>2100D.NM103 must contain at least one non-space character.</t>
  </si>
  <si>
    <t>2100D.NM103 must be populated with accepted AN characters.</t>
  </si>
  <si>
    <t>2100D.NM104 must be 1 - 35 characters.</t>
  </si>
  <si>
    <t>2100D.NM104 must contain at least one non-space character.</t>
  </si>
  <si>
    <t>2100D.NM104 must be populated with accepted AN characters.</t>
  </si>
  <si>
    <t>2100D.NM105 must be 1 - 25 characters.</t>
  </si>
  <si>
    <t>2100D.NM105 must contain at least one non-space character.</t>
  </si>
  <si>
    <t>2100D.NM105 must be populated with accepted AN characters.</t>
  </si>
  <si>
    <t>2000C.HL03 must be "19".</t>
  </si>
  <si>
    <t>2100C.NM101 must be "1P".</t>
  </si>
  <si>
    <t>CSC 562: "Entity's National Provider Identifier (NPI)"</t>
  </si>
  <si>
    <t>2100C.NM109 must be valid according to the NPI algorithm.</t>
  </si>
  <si>
    <t>The first position of 2100C.NM109 must be a "1".</t>
  </si>
  <si>
    <t>2200C.TRN01 must be present.</t>
  </si>
  <si>
    <t>2200C.TRN01 must be "1".</t>
  </si>
  <si>
    <t>2200D.TRN01 must be present.</t>
  </si>
  <si>
    <t>2200D.TRN01 must be "1".</t>
  </si>
  <si>
    <t>2220D.REF01 must be present.</t>
  </si>
  <si>
    <t>2220D.REF02 must be present.</t>
  </si>
  <si>
    <t>2220D.DTP02 must be present.</t>
  </si>
  <si>
    <t>2220D.DTP03 must be present.</t>
  </si>
  <si>
    <t>2100D.NM107 must be 1 - 10 characters.</t>
  </si>
  <si>
    <t>2100D.NM107 must contain at least one non-space character.</t>
  </si>
  <si>
    <t>2100D.NM107 must be populated with accepted AN characters.</t>
  </si>
  <si>
    <t>2100D.NM108 must be present.</t>
  </si>
  <si>
    <t>2100D.NM109 must be present.</t>
  </si>
  <si>
    <t>Only one iteration of 2200D.TRN with TRN01 = "1" is allowed.</t>
  </si>
  <si>
    <t>2000D.TRN02 must be present.</t>
  </si>
  <si>
    <t>2200D.TRN02 must contain at least one non-space character.</t>
  </si>
  <si>
    <t>2200D.REF01 must be present.</t>
  </si>
  <si>
    <t>2200D.REF02 must be present.</t>
  </si>
  <si>
    <t>2200D.REF02 must contain at least two non-space characters.</t>
  </si>
  <si>
    <t>2200D.REF02 must be populated with accepted AN characters.</t>
  </si>
  <si>
    <t>2200D.REF02 must be 1-50 characters.</t>
  </si>
  <si>
    <t>2200.REF01 must be "EJ".</t>
  </si>
  <si>
    <t>2200.REF01 must be "XZ".</t>
  </si>
  <si>
    <t>2200.REF01 must be "D9".</t>
  </si>
  <si>
    <t>2200D.AMT02 must be present.</t>
  </si>
  <si>
    <t>2200D.AMT02 must be numeric</t>
  </si>
  <si>
    <t>Only one iteration of 2200D.DTP with DTP01 = "472" is allowed.</t>
  </si>
  <si>
    <t>2200D..DTP01 must be present.</t>
  </si>
  <si>
    <t>2200D.DTP02 must be present.</t>
  </si>
  <si>
    <t>2200D.DTP02 must be valid values.</t>
  </si>
  <si>
    <t>2200D.DTP03 must be present.</t>
  </si>
  <si>
    <t>If 2200D.DTP02 = "D8" then 2200D.DTP03 must be a valid date in CCYYMMDD format.</t>
  </si>
  <si>
    <t xml:space="preserve">If 2200D.DTP02 = "RD8" then 220D.DTP03 must be a valid date in CCYYMMDD-CCYYMMDD format. </t>
  </si>
  <si>
    <t>2210D.SVC01-2 must be present.</t>
  </si>
  <si>
    <t>Valid NUBC reference must  be available for this edit.</t>
  </si>
  <si>
    <t>CSC 453: "Procedure Code Modifier(s) for Service(s) Rendered"</t>
  </si>
  <si>
    <t>If 2210D.SVC01-5 is present, 2210D.SVC01-4 must be present.</t>
  </si>
  <si>
    <t>If 2210D.SVC01-6 is present, 2210D.SVC01-5 must be present.</t>
  </si>
  <si>
    <t>2210D.SVC02 must be present.</t>
  </si>
  <si>
    <t>2210D.SVC02 must be numeric.</t>
  </si>
  <si>
    <t>2210D.SVC02 must be &gt;= 0</t>
  </si>
  <si>
    <t>If 2210D.SVC01-4 is present, 2210D.SVC01-3 must be present.</t>
  </si>
  <si>
    <t>If 2210D.SVC01-2 is present then SVC04 may be present.</t>
  </si>
  <si>
    <t>CSC 507: "HCPCS"</t>
  </si>
  <si>
    <t>2200B.STC10-2 must be present.</t>
  </si>
  <si>
    <t>2200B.STC10-3 must be present.</t>
  </si>
  <si>
    <t xml:space="preserve">2200B.STC10-3 must be valid values. </t>
  </si>
  <si>
    <t>2200B.STC11-2 must be present.</t>
  </si>
  <si>
    <t>2200B.STC11-3 must be present.</t>
  </si>
  <si>
    <t xml:space="preserve">2200B.STC11-3 must be valid values. </t>
  </si>
  <si>
    <t>IK304 = 5: "Segment Exceeds Maximum Use"</t>
  </si>
  <si>
    <t>Only  1 iteration of 2210D.REF with REF01 = "FJ" is allowed.</t>
  </si>
  <si>
    <t>2210D.REF01 must be present.</t>
  </si>
  <si>
    <t>2210DREF01 must be "FJ".</t>
  </si>
  <si>
    <t>2210D.REF02 must be present.</t>
  </si>
  <si>
    <t>2210D.REF02 must be populated with accepted AN characters.</t>
  </si>
  <si>
    <t>2210D.REF02 must contain at least one non-space character.</t>
  </si>
  <si>
    <t>2210D.DTP must be present.</t>
  </si>
  <si>
    <t>Only  one iteration of 2210D.DTP are allowed.</t>
  </si>
  <si>
    <t>2210D.DTP01 must be present.</t>
  </si>
  <si>
    <t>2210D.DTP02 must be present.</t>
  </si>
  <si>
    <t>2210D.DTP02 must be valid values.</t>
  </si>
  <si>
    <t>2210D.DTP03 must be present.</t>
  </si>
  <si>
    <t>If 2210D.DTP02 = "D8" then 2210D.DTP03 must be a valid date in CCYYMMDD format.</t>
  </si>
  <si>
    <t xml:space="preserve">If 2210D.DTP02 = "RD8" then 2210D.DTP03 must be a valid date in CCYYMMDD-CCYYMMDD format. </t>
  </si>
  <si>
    <t>IK403 = I12: "Implementation Pattern Match Failure"</t>
  </si>
  <si>
    <t>CSC 510: "Future date"</t>
  </si>
  <si>
    <t>2200B.TRN02 must be present.</t>
  </si>
  <si>
    <t>2100A.NM101 must be "PR".</t>
  </si>
  <si>
    <t>If 2100A.PER06 is present, 2100A.PER05 must be present.</t>
  </si>
  <si>
    <t>2200B.STC01-2 must be present.</t>
  </si>
  <si>
    <t>SE must be present.</t>
  </si>
  <si>
    <t>Only one iteration of SE is allowed.</t>
  </si>
  <si>
    <t>SE01 must be present.</t>
  </si>
  <si>
    <t>SE01 must be numeric.</t>
  </si>
  <si>
    <t>SE01 must equal the transaction segment count.</t>
  </si>
  <si>
    <t>SE01 must be &gt; 0.</t>
  </si>
  <si>
    <t>SE02 must be present.</t>
  </si>
  <si>
    <t>SE02 must = ST02.</t>
  </si>
  <si>
    <t>2100B.NM101 must be "41".</t>
  </si>
  <si>
    <t>2100B.NM108 must be "46".</t>
  </si>
  <si>
    <t>2200B.TRN01 must be present.</t>
  </si>
  <si>
    <t>GE01 must be present.</t>
  </si>
  <si>
    <t>GE01 must be numeric.</t>
  </si>
  <si>
    <t>GE01 must equal the number of transaction sets included in the functional group.</t>
  </si>
  <si>
    <t>GE01 must be &gt; 0.</t>
  </si>
  <si>
    <t>GE02 must be present.</t>
  </si>
  <si>
    <t>GE02 must = GS06.</t>
  </si>
  <si>
    <t>TA105: 024 "Invalid Interchange Content".</t>
  </si>
  <si>
    <t>TA105: 021 "Invalid Number of Included Groups Value".</t>
  </si>
  <si>
    <t>TA105: 001 "The Interchange Control Number in the Header and Trailer Do Not Match".</t>
  </si>
  <si>
    <t>IEA must be present.</t>
  </si>
  <si>
    <t>Only one iteration of IEA is allowed.</t>
  </si>
  <si>
    <t>IEA01 must be present.</t>
  </si>
  <si>
    <t>Only one iteration of 2100A.PER is allowed.</t>
  </si>
  <si>
    <t>2100A.PER01 must be present.</t>
  </si>
  <si>
    <t>2100A.PER01 must be "IC".</t>
  </si>
  <si>
    <t>2100A.PER03 must be present.</t>
  </si>
  <si>
    <t>2100A.PER04 must be present.</t>
  </si>
  <si>
    <t>2100A.PER06 must be 1 - 256 characters.</t>
  </si>
  <si>
    <t>IEA01 must be numeric.</t>
  </si>
  <si>
    <t>IEA01 must equal the number of functional groups included in the interchange.</t>
  </si>
  <si>
    <t>IEA01 must be &gt; 0.</t>
  </si>
  <si>
    <t>IEA02 must be present.</t>
  </si>
  <si>
    <t>2100C</t>
  </si>
  <si>
    <t>277</t>
  </si>
  <si>
    <t>2100B</t>
  </si>
  <si>
    <t>STC</t>
  </si>
  <si>
    <t>STC01</t>
  </si>
  <si>
    <t>HEALTH CARE CLAIM STATUS</t>
  </si>
  <si>
    <t>STC01-1</t>
  </si>
  <si>
    <t>STC01-2</t>
  </si>
  <si>
    <t>STC01-3</t>
  </si>
  <si>
    <t>STC02</t>
  </si>
  <si>
    <t>STC03</t>
  </si>
  <si>
    <t>Action Code</t>
  </si>
  <si>
    <t>STC05</t>
  </si>
  <si>
    <t>STC04</t>
  </si>
  <si>
    <t>STC06</t>
  </si>
  <si>
    <t>STC07</t>
  </si>
  <si>
    <t>Payment Method Code</t>
  </si>
  <si>
    <t>STC08</t>
  </si>
  <si>
    <t>STC09</t>
  </si>
  <si>
    <t>Check Number</t>
  </si>
  <si>
    <t>1-16</t>
  </si>
  <si>
    <t>STC10</t>
  </si>
  <si>
    <t>STC10-1</t>
  </si>
  <si>
    <t>STC10-2</t>
  </si>
  <si>
    <t>STC10-3</t>
  </si>
  <si>
    <t>STC11</t>
  </si>
  <si>
    <t>STC11-1</t>
  </si>
  <si>
    <t>STC11-2</t>
  </si>
  <si>
    <t>STC11-3</t>
  </si>
  <si>
    <t>STC12</t>
  </si>
  <si>
    <t>Free-Form Message Text</t>
  </si>
  <si>
    <t>1-264</t>
  </si>
  <si>
    <t>2220D</t>
  </si>
  <si>
    <t>1-48</t>
  </si>
  <si>
    <t>N0</t>
  </si>
  <si>
    <t>Product/Service ID Qualifier</t>
  </si>
  <si>
    <t>Transaction Type Code</t>
  </si>
  <si>
    <t>SE</t>
  </si>
  <si>
    <t>SE01</t>
  </si>
  <si>
    <t>SE02</t>
  </si>
  <si>
    <t>INTERCHANGE CONTROL HEADER</t>
  </si>
  <si>
    <t>FUNCTIONAL GROUP HEADER</t>
  </si>
  <si>
    <t>TRANSACTION SET HEADER</t>
  </si>
  <si>
    <t>BEGINNING OF HIERARCHICAL TRANSACTION</t>
  </si>
  <si>
    <t xml:space="preserve">SUBSCRIBER NAME  </t>
  </si>
  <si>
    <t>SUBSCRIBER DEMOGRAPHIC INFORMATION</t>
  </si>
  <si>
    <t>PAYER NAME</t>
  </si>
  <si>
    <t>INFORMATION SOURCE LEVEL</t>
  </si>
  <si>
    <t>2100A</t>
  </si>
  <si>
    <t>PAYER CONTACT INFORMATION</t>
  </si>
  <si>
    <t>INFORMATION RECEIVER NAME</t>
  </si>
  <si>
    <t>PROVIDER NAME</t>
  </si>
  <si>
    <t>INFORMATION RECEIVER LEVEL</t>
  </si>
  <si>
    <t>SERVICE PROVIDER LEVEL</t>
  </si>
  <si>
    <t>SUBSCRIBER LEVEL</t>
  </si>
  <si>
    <t>2000D</t>
  </si>
  <si>
    <t>2100D</t>
  </si>
  <si>
    <t>TRN</t>
  </si>
  <si>
    <t>2200D</t>
  </si>
  <si>
    <t>TRN01</t>
  </si>
  <si>
    <t>Trace Type Code</t>
  </si>
  <si>
    <t>TRN02</t>
  </si>
  <si>
    <t>TRN03</t>
  </si>
  <si>
    <t>Originating Company Identifier</t>
  </si>
  <si>
    <t>TRN04</t>
  </si>
  <si>
    <t>INSTITUTIONAL BILL TYPE IDENTIFICATION</t>
  </si>
  <si>
    <t>CLAIM SUBMITTED CHARGES</t>
  </si>
  <si>
    <t>CLAIM SERVICE DATE</t>
  </si>
  <si>
    <t>SVC</t>
  </si>
  <si>
    <t>SERVICE LINE INFORMATION</t>
  </si>
  <si>
    <t>2210D</t>
  </si>
  <si>
    <t>SVC01</t>
  </si>
  <si>
    <t>SVC01-1</t>
  </si>
  <si>
    <t>SVC01-2</t>
  </si>
  <si>
    <t>SVC01-3</t>
  </si>
  <si>
    <t>SVC01-4</t>
  </si>
  <si>
    <t>SVC01-5</t>
  </si>
  <si>
    <t>SVC01-7</t>
  </si>
  <si>
    <t>SVC01-6</t>
  </si>
  <si>
    <t>SVC02</t>
  </si>
  <si>
    <t>SVC03</t>
  </si>
  <si>
    <t>SVC04</t>
  </si>
  <si>
    <t>SVC05</t>
  </si>
  <si>
    <t>SVC06</t>
  </si>
  <si>
    <t>SVC07</t>
  </si>
  <si>
    <t>SERVICE LINE ITEM IDENTIFICATION</t>
  </si>
  <si>
    <t>SERVICE LINE DATE</t>
  </si>
  <si>
    <t>2200D.TRN01 must be "2".</t>
  </si>
  <si>
    <t>DEPENDENT LEVEL</t>
  </si>
  <si>
    <t>2000E</t>
  </si>
  <si>
    <t>DEPENDENT DEMOGRAPHIC INFORMATION</t>
  </si>
  <si>
    <t>DEPENDENT NAME</t>
  </si>
  <si>
    <t>2100E</t>
  </si>
  <si>
    <t>2200E</t>
  </si>
  <si>
    <t>2210E</t>
  </si>
  <si>
    <t>TRANSACTION SET TRAILER</t>
  </si>
  <si>
    <t>2</t>
  </si>
  <si>
    <t>1</t>
  </si>
  <si>
    <t>Contact Function Code</t>
  </si>
  <si>
    <t>Communication Number Qualifier</t>
  </si>
  <si>
    <t>1-10</t>
  </si>
  <si>
    <t>2000A</t>
  </si>
  <si>
    <t>Hierarchical ID Number</t>
  </si>
  <si>
    <t>Hierarchical Level Code</t>
  </si>
  <si>
    <t>Hierarchical Child Code</t>
  </si>
  <si>
    <t>2000B</t>
  </si>
  <si>
    <t>Hierarchical Parent ID Number</t>
  </si>
  <si>
    <t>1-18</t>
  </si>
  <si>
    <t>Date Time Period Format Qualifier</t>
  </si>
  <si>
    <t>1-60</t>
  </si>
  <si>
    <t xml:space="preserve">Communication Number  </t>
  </si>
  <si>
    <t>Min.     Max.</t>
  </si>
  <si>
    <t>2000C</t>
  </si>
  <si>
    <t>Date Time Qualifier</t>
  </si>
  <si>
    <t>1-20</t>
  </si>
  <si>
    <t xml:space="preserve">Element Identifier  </t>
  </si>
  <si>
    <t>Description</t>
  </si>
  <si>
    <t>ID</t>
  </si>
  <si>
    <t>Loop</t>
  </si>
  <si>
    <t>Authorization Information Qualifier</t>
  </si>
  <si>
    <t>AN</t>
  </si>
  <si>
    <t>2-2</t>
  </si>
  <si>
    <t>10-10</t>
  </si>
  <si>
    <t xml:space="preserve">R </t>
  </si>
  <si>
    <t>Security Information Qualifier</t>
  </si>
  <si>
    <t>Interchange ID Qualifier</t>
  </si>
  <si>
    <t>15-15</t>
  </si>
  <si>
    <t>DT</t>
  </si>
  <si>
    <t>6-6</t>
  </si>
  <si>
    <t>TM</t>
  </si>
  <si>
    <t>4-4</t>
  </si>
  <si>
    <t>1-1</t>
  </si>
  <si>
    <t>5-5</t>
  </si>
  <si>
    <t>Interchange Control Number</t>
  </si>
  <si>
    <t>9-9</t>
  </si>
  <si>
    <t>Acknowledgement Requested</t>
  </si>
  <si>
    <t>Functional Identifier Code</t>
  </si>
  <si>
    <t>2-15</t>
  </si>
  <si>
    <t>4-8</t>
  </si>
  <si>
    <t>Group Control Number</t>
  </si>
  <si>
    <t>1-9</t>
  </si>
  <si>
    <t>Responsible Agency Code</t>
  </si>
  <si>
    <t>Transaction Set Identifier Code</t>
  </si>
  <si>
    <t>Transaction Set Control Number</t>
  </si>
  <si>
    <t>4-9</t>
  </si>
  <si>
    <t>Transaction Set Purpose Code</t>
  </si>
  <si>
    <t>1-30</t>
  </si>
  <si>
    <t>Entity Identifier Code</t>
  </si>
  <si>
    <t>Entity Type Qualifier</t>
  </si>
  <si>
    <t>1-35</t>
  </si>
  <si>
    <t>Identification Code Qualifier</t>
  </si>
  <si>
    <t>1-25</t>
  </si>
  <si>
    <t>3-3</t>
  </si>
  <si>
    <t>R</t>
  </si>
  <si>
    <t>1-3</t>
  </si>
  <si>
    <t>2-3</t>
  </si>
  <si>
    <t>1-2</t>
  </si>
  <si>
    <t>1-15</t>
  </si>
  <si>
    <t>ISA</t>
  </si>
  <si>
    <t>ISA01</t>
  </si>
  <si>
    <t>ISA02</t>
  </si>
  <si>
    <t>ISA03</t>
  </si>
  <si>
    <t>ISA04</t>
  </si>
  <si>
    <t>ISA05</t>
  </si>
  <si>
    <t>ISA06</t>
  </si>
  <si>
    <t>ISA07</t>
  </si>
  <si>
    <t>ISA08</t>
  </si>
  <si>
    <t>ISA09</t>
  </si>
  <si>
    <t>ISA10</t>
  </si>
  <si>
    <t>ISA11</t>
  </si>
  <si>
    <t>ISA12</t>
  </si>
  <si>
    <t>ISA13</t>
  </si>
  <si>
    <t>ISA14</t>
  </si>
  <si>
    <t>ISA15</t>
  </si>
  <si>
    <t>ISA16</t>
  </si>
  <si>
    <t>GS</t>
  </si>
  <si>
    <t>GS01</t>
  </si>
  <si>
    <t>GS02</t>
  </si>
  <si>
    <t>GS03</t>
  </si>
  <si>
    <t>GS04</t>
  </si>
  <si>
    <t>GS05</t>
  </si>
  <si>
    <t>GS06</t>
  </si>
  <si>
    <t>GS07</t>
  </si>
  <si>
    <t>GS08</t>
  </si>
  <si>
    <t>ST</t>
  </si>
  <si>
    <t>ST01</t>
  </si>
  <si>
    <t>ST02</t>
  </si>
  <si>
    <t>BHT</t>
  </si>
  <si>
    <t>BHT01</t>
  </si>
  <si>
    <t>BHT02</t>
  </si>
  <si>
    <t>BHT03</t>
  </si>
  <si>
    <t>BHT04</t>
  </si>
  <si>
    <t>BHT05</t>
  </si>
  <si>
    <t>BHT06</t>
  </si>
  <si>
    <t>REF</t>
  </si>
  <si>
    <t>REF01</t>
  </si>
  <si>
    <t>REF02</t>
  </si>
  <si>
    <t>NM1</t>
  </si>
  <si>
    <t>NM101</t>
  </si>
  <si>
    <t>NM102</t>
  </si>
  <si>
    <t>NM103</t>
  </si>
  <si>
    <t>NM104</t>
  </si>
  <si>
    <t>NM105</t>
  </si>
  <si>
    <t>NM108</t>
  </si>
  <si>
    <t>NM109</t>
  </si>
  <si>
    <t>PER</t>
  </si>
  <si>
    <t>PER01</t>
  </si>
  <si>
    <t>PER02</t>
  </si>
  <si>
    <t>PER03</t>
  </si>
  <si>
    <t>PER04</t>
  </si>
  <si>
    <t>HL</t>
  </si>
  <si>
    <t>HL01</t>
  </si>
  <si>
    <t>HL03</t>
  </si>
  <si>
    <t>HL04</t>
  </si>
  <si>
    <t>HL02</t>
  </si>
  <si>
    <t>NM107</t>
  </si>
  <si>
    <t>DMG</t>
  </si>
  <si>
    <t>DMG01</t>
  </si>
  <si>
    <t>DMG02</t>
  </si>
  <si>
    <t>DMG03</t>
  </si>
  <si>
    <t>DTP</t>
  </si>
  <si>
    <t>DTP01</t>
  </si>
  <si>
    <t>DTP02</t>
  </si>
  <si>
    <t>DTP03</t>
  </si>
  <si>
    <t>1-80</t>
  </si>
  <si>
    <t>S</t>
  </si>
  <si>
    <t xml:space="preserve">Authorization Information </t>
  </si>
  <si>
    <t xml:space="preserve">Security Information </t>
  </si>
  <si>
    <t>Interchange Sender ID</t>
  </si>
  <si>
    <t>Interchange Receiver ID</t>
  </si>
  <si>
    <t>Interchange Date</t>
  </si>
  <si>
    <t>Interchange Time</t>
  </si>
  <si>
    <t>Interchange Control Version Number</t>
  </si>
  <si>
    <t>Usage Indicator</t>
  </si>
  <si>
    <t>Component Element Separator</t>
  </si>
  <si>
    <t>Application Sender Code</t>
  </si>
  <si>
    <t>Application Receiver Code</t>
  </si>
  <si>
    <t>Date</t>
  </si>
  <si>
    <t>Time</t>
  </si>
  <si>
    <t>8-8</t>
  </si>
  <si>
    <t>Version Identifier Code</t>
  </si>
  <si>
    <t>1-12</t>
  </si>
  <si>
    <t>Hierarchical Structure Code</t>
  </si>
  <si>
    <t>Reference Identification Qualifier</t>
  </si>
  <si>
    <t>2-80</t>
  </si>
  <si>
    <t xml:space="preserve">1-1 </t>
  </si>
  <si>
    <t>PER05</t>
  </si>
  <si>
    <t>PER06</t>
  </si>
  <si>
    <t>PER07</t>
  </si>
  <si>
    <t>PER08</t>
  </si>
  <si>
    <t>Loop Repeat</t>
  </si>
  <si>
    <t>NM106</t>
  </si>
  <si>
    <t>Name Prefix</t>
  </si>
  <si>
    <t>N/U</t>
  </si>
  <si>
    <t>Name Suffix</t>
  </si>
  <si>
    <t>&gt;1</t>
  </si>
  <si>
    <t>PER09</t>
  </si>
  <si>
    <t>Contact Inquiry Reference</t>
  </si>
  <si>
    <t>Name First</t>
  </si>
  <si>
    <t>Name Middle</t>
  </si>
  <si>
    <t>NM110</t>
  </si>
  <si>
    <t>Entity Relationship Code</t>
  </si>
  <si>
    <t>NM111</t>
  </si>
  <si>
    <t>REF03</t>
  </si>
  <si>
    <t>REF04</t>
  </si>
  <si>
    <t>DMG04</t>
  </si>
  <si>
    <t>DMG05</t>
  </si>
  <si>
    <t>DMG06</t>
  </si>
  <si>
    <t>DMG07</t>
  </si>
  <si>
    <t>DMG08</t>
  </si>
  <si>
    <t>DMG09</t>
  </si>
  <si>
    <t xml:space="preserve"> </t>
  </si>
  <si>
    <t>Usage Reg.</t>
  </si>
  <si>
    <t>Marital Status Code</t>
  </si>
  <si>
    <t>Race or Ethnicity Code</t>
  </si>
  <si>
    <t>Citizenship Status Code</t>
  </si>
  <si>
    <t>Country Code</t>
  </si>
  <si>
    <t>Basis of Verification Code</t>
  </si>
  <si>
    <t>Quantity</t>
  </si>
  <si>
    <t>Procedure Modifier</t>
  </si>
  <si>
    <t>Monetary Amount</t>
  </si>
  <si>
    <t>Reference Identification</t>
  </si>
  <si>
    <t>AMT</t>
  </si>
  <si>
    <t>AMT01</t>
  </si>
  <si>
    <t>Amount Qualifier Code</t>
  </si>
  <si>
    <t>AMT02</t>
  </si>
  <si>
    <t>AMT03</t>
  </si>
  <si>
    <t>Credit/Debit Flag Code</t>
  </si>
  <si>
    <t>IEA</t>
  </si>
  <si>
    <t>INTERCHANGE CONTROL TRAILER</t>
  </si>
  <si>
    <t>GE</t>
  </si>
  <si>
    <t>FUNCTIONAL GROUP TRAILER</t>
  </si>
  <si>
    <t>Transaction Set Creation Date</t>
  </si>
  <si>
    <t>Payer Name</t>
  </si>
  <si>
    <t>Payer Identifier</t>
  </si>
  <si>
    <t>Payer Contact Name</t>
  </si>
  <si>
    <t>Information Receiver First Name</t>
  </si>
  <si>
    <t>Information Receiver Middle Name</t>
  </si>
  <si>
    <t>Information Receiver Name Suffix</t>
  </si>
  <si>
    <t>Information Receiver Identification Number</t>
  </si>
  <si>
    <t>Provider Last or Organization Name</t>
  </si>
  <si>
    <t>Provider First Name</t>
  </si>
  <si>
    <t>Provider Middle Name</t>
  </si>
  <si>
    <t>Provider Name Prefix</t>
  </si>
  <si>
    <t>Provider Name Suffix</t>
  </si>
  <si>
    <t>Provider Identifier</t>
  </si>
  <si>
    <t>Subscriber Birth Date</t>
  </si>
  <si>
    <t>Subscriber Identifier</t>
  </si>
  <si>
    <t>Trace Number</t>
  </si>
  <si>
    <t>Health Care Claim Status Category Code</t>
  </si>
  <si>
    <t>Health Care Claim Status Code</t>
  </si>
  <si>
    <t>Status Information Effective Date</t>
  </si>
  <si>
    <t>Payer Claim Control Number</t>
  </si>
  <si>
    <t>Bill Type Identifier</t>
  </si>
  <si>
    <t>Claim Service Period</t>
  </si>
  <si>
    <t>Revenue Code</t>
  </si>
  <si>
    <t>Line Item Control Number</t>
  </si>
  <si>
    <t>Service Line Date</t>
  </si>
  <si>
    <t>Adjudication or Payment Date</t>
  </si>
  <si>
    <t>Transaction Segment Count</t>
  </si>
  <si>
    <t>GE01</t>
  </si>
  <si>
    <t>Number of Transaction Sets Included</t>
  </si>
  <si>
    <t>1-6</t>
  </si>
  <si>
    <t>GE02</t>
  </si>
  <si>
    <t>IEA01</t>
  </si>
  <si>
    <t>Number of Included Functional Groups</t>
  </si>
  <si>
    <t>1-5</t>
  </si>
  <si>
    <t>IEA02</t>
  </si>
  <si>
    <t>Information Receiver Last Name or Organization Name</t>
  </si>
  <si>
    <t>Subscriber Gender Code</t>
  </si>
  <si>
    <t>Subscriber First Name</t>
  </si>
  <si>
    <t>Subscriber Middle Name</t>
  </si>
  <si>
    <t>Subscriber Name Prefix</t>
  </si>
  <si>
    <t>Subscriber Name Suffix</t>
  </si>
  <si>
    <t>Subscriber Last Name</t>
  </si>
  <si>
    <t>GROUP NUMBER</t>
  </si>
  <si>
    <t>Group Number</t>
  </si>
  <si>
    <t>Repetition Seperator</t>
  </si>
  <si>
    <t>ST03</t>
  </si>
  <si>
    <t>Implementation Convention Reference</t>
  </si>
  <si>
    <t>1-50</t>
  </si>
  <si>
    <t>NM112</t>
  </si>
  <si>
    <t>Last Name</t>
  </si>
  <si>
    <t>1-256</t>
  </si>
  <si>
    <t>DMG10</t>
  </si>
  <si>
    <t>DMG11</t>
  </si>
  <si>
    <t>Code List Qualifier Code</t>
  </si>
  <si>
    <t>Industry Code</t>
  </si>
  <si>
    <t>APPLICATION OR LOCATION SYSTEM IDENTIFIER</t>
  </si>
  <si>
    <t>PATIENT ACCOUNT NUMBER</t>
  </si>
  <si>
    <t>PHARMACY PRESCRIPTION NUMBER</t>
  </si>
  <si>
    <t>CLAIM ID FOR CLEARINGHOUSES AND OTHER TRANSMISSION INTERMEDIARIES</t>
  </si>
  <si>
    <t>Clearinghouse Trace Number</t>
  </si>
  <si>
    <t>Pharmacy Prescription Number</t>
  </si>
  <si>
    <t>Patient Account Number</t>
  </si>
  <si>
    <t>Application or Location System Identifier</t>
  </si>
  <si>
    <t>SVC01-8</t>
  </si>
  <si>
    <t>Product Service ID</t>
  </si>
  <si>
    <t>PAYER CLAIM CONTROL NUMBER</t>
  </si>
  <si>
    <t>Reference Identifier</t>
  </si>
  <si>
    <t>Composite Medical Procedure Identifier</t>
  </si>
  <si>
    <t>2200B</t>
  </si>
  <si>
    <t>INFORMATION RECEIVER STATUS INFORMATION</t>
  </si>
  <si>
    <t>STC01-4</t>
  </si>
  <si>
    <t>STC10-4</t>
  </si>
  <si>
    <t>STC11-4</t>
  </si>
  <si>
    <t>2200C</t>
  </si>
  <si>
    <t>Remittance Date</t>
  </si>
  <si>
    <t>Remittance Trace Number</t>
  </si>
  <si>
    <t>VOUCHER IDENTIFIER</t>
  </si>
  <si>
    <t>Voucher Identifier</t>
  </si>
  <si>
    <t>2200C.STC01-2 must be present.</t>
  </si>
  <si>
    <t>2200C.STC10-2 must be present.</t>
  </si>
  <si>
    <t xml:space="preserve">2200C.STC10-3 must be valid values. </t>
  </si>
  <si>
    <t>2200C.STC11-2 must be present.</t>
  </si>
  <si>
    <t xml:space="preserve">2200C.STC11-3 must be valid values. </t>
  </si>
  <si>
    <t>2000D.HL03 must be "22".</t>
  </si>
  <si>
    <t>Transaction Set Creation Time</t>
  </si>
  <si>
    <t>Procedure Code</t>
  </si>
  <si>
    <t>Disposition / Error Code</t>
  </si>
  <si>
    <t>Misc. Notes</t>
  </si>
  <si>
    <t>ISA must be present.</t>
  </si>
  <si>
    <t>TA1</t>
  </si>
  <si>
    <t>ISA01 must be present.</t>
  </si>
  <si>
    <t>ISA02 must be present.</t>
  </si>
  <si>
    <t>ISA02 must be 10 characters.</t>
  </si>
  <si>
    <t>ISA02 must be populated with accepted AN characters.</t>
  </si>
  <si>
    <t>ISA03 must be present.</t>
  </si>
  <si>
    <t>ISA04 must be present.</t>
  </si>
  <si>
    <t>ISA04 must be 10 characters.</t>
  </si>
  <si>
    <t>ISA04 must be populated with accepted AN characters.</t>
  </si>
  <si>
    <t>ISA05 must be present.</t>
  </si>
  <si>
    <t>ISA05 must be valid values.</t>
  </si>
  <si>
    <t>ISA06 must be present.</t>
  </si>
  <si>
    <t>ISA07 must be present.</t>
  </si>
  <si>
    <t>ISA08 must be present.</t>
  </si>
  <si>
    <t>ISA09 must be present.</t>
  </si>
  <si>
    <t>ISA09 must be a valid date in YYMMDD format.</t>
  </si>
  <si>
    <t>ISA10 must be present.</t>
  </si>
  <si>
    <t>ISA10 must be a valid time in HHMM format.</t>
  </si>
  <si>
    <t>ISA11 must be present.</t>
  </si>
  <si>
    <t>ISA11 must be 1 character.</t>
  </si>
  <si>
    <t>ISA12 must be present.</t>
  </si>
  <si>
    <t>ISA12 must be "00501".</t>
  </si>
  <si>
    <t>ISA13 must be present.</t>
  </si>
  <si>
    <t>ISA13 must be numeric.</t>
  </si>
  <si>
    <t>ISA13 must be 9 characters.</t>
  </si>
  <si>
    <t>ISA14 must be present.</t>
  </si>
  <si>
    <t>ISA14 must be valid values.</t>
  </si>
  <si>
    <t>ISA15 must be present.</t>
  </si>
  <si>
    <t>ISA16 must be present.</t>
  </si>
  <si>
    <t>ISA16 must be 1 character.</t>
  </si>
  <si>
    <t>ISA16 must contain at least one non-space character.</t>
  </si>
  <si>
    <t>ISA16 must be populated with accepted AN characters.</t>
  </si>
  <si>
    <t>999</t>
  </si>
  <si>
    <t>GS01 must be present.</t>
  </si>
  <si>
    <t>GS02 must be present.</t>
  </si>
  <si>
    <t>GS03 must be present.</t>
  </si>
  <si>
    <t>GS04 must be a valid date in CCYYMMDD format.</t>
  </si>
  <si>
    <t>GS05 must be present.</t>
  </si>
  <si>
    <t>GS06 must be present.</t>
  </si>
  <si>
    <t>GS06 must be numeric.</t>
  </si>
  <si>
    <t>GS07 must be present.</t>
  </si>
  <si>
    <t>GS07 must  be "X".</t>
  </si>
  <si>
    <t>GS08  must be present.</t>
  </si>
  <si>
    <t>GS08 must be "005010X212".</t>
  </si>
  <si>
    <t>ST must be present.</t>
  </si>
  <si>
    <t>ST01 must be present.</t>
  </si>
  <si>
    <t>ST02 must be present.</t>
  </si>
  <si>
    <t>ST02 must be 4-9 characters.</t>
  </si>
  <si>
    <t>ST02 must be populated with accepted AN characters.</t>
  </si>
  <si>
    <t>ST02 must be a unique number within the ISA-IEA envelope.</t>
  </si>
  <si>
    <t>ST03 must be present.</t>
  </si>
  <si>
    <t>BHT must be present.</t>
  </si>
  <si>
    <t>Only one  iteration of BHT is allowed.</t>
  </si>
  <si>
    <t>BHT01 must be present.</t>
  </si>
  <si>
    <t>BHT01 must be "0010".</t>
  </si>
  <si>
    <t>BHT02 must be present.</t>
  </si>
  <si>
    <t>BHT03 must be present.</t>
  </si>
  <si>
    <t>BHT03 must contain at least one non-space character.</t>
  </si>
  <si>
    <t>BHT03 must be populated with accepted AN characters.</t>
  </si>
  <si>
    <t>BHT03 must be 1-50 characters.</t>
  </si>
  <si>
    <t>BHT04 must be present.</t>
  </si>
  <si>
    <t>BHT04 must be a valid date in CCYYMMDD format.</t>
  </si>
  <si>
    <t>BHT05 must be present.</t>
  </si>
  <si>
    <t>BHT05 must a valid time in a valid time format.</t>
  </si>
  <si>
    <t>ISA11 must contain at least one non-space character.</t>
  </si>
  <si>
    <t>ISA13 must be unsigned.</t>
  </si>
  <si>
    <t>ST01 must be "276".</t>
  </si>
  <si>
    <t>2000A.HL must be present.</t>
  </si>
  <si>
    <t>Only one iteration of 2000A.HL is allowed.</t>
  </si>
  <si>
    <t>2000A.HL01 must be present.</t>
  </si>
  <si>
    <t>2000A.HL03 must be present.</t>
  </si>
  <si>
    <t>2000A.HL04 must be present.</t>
  </si>
  <si>
    <t>2100A.NM1 must be present.</t>
  </si>
  <si>
    <t>2100A.NM101 must be present.</t>
  </si>
  <si>
    <t>2100A.NM102 must be present.</t>
  </si>
  <si>
    <t>2100A.NM103 must be present.</t>
  </si>
  <si>
    <t>2100A.NM103 must be 1 - 60 characters.</t>
  </si>
  <si>
    <t>2100A.NM103 must contain at least one non-space character.</t>
  </si>
  <si>
    <t>2100A.NM103 must be populated with accepted AN characters.</t>
  </si>
  <si>
    <t>2000B.HL must be present.</t>
  </si>
  <si>
    <t>Only one iteration of 2000B.HL is allowed.</t>
  </si>
  <si>
    <t>2000B.HL01 must be present.</t>
  </si>
  <si>
    <t>2000B.HL01 must be 1-12 characters.</t>
  </si>
  <si>
    <t>2000B.HL02 must be present.</t>
  </si>
  <si>
    <t xml:space="preserve">2000B.HL02 must be equal the value of the HL01 (2000A.HL01) of the parent HL. </t>
  </si>
  <si>
    <t>2000B.HL03 must be present.</t>
  </si>
  <si>
    <t>2000B.HL04 must be present.</t>
  </si>
  <si>
    <t>2100B.NM1 must be present.</t>
  </si>
  <si>
    <t>2100B.NM101 must be present.</t>
  </si>
  <si>
    <t>2200D.REF01 must be "1K".</t>
  </si>
  <si>
    <t>2200D.REF02 must contain at least one non-space character.</t>
  </si>
  <si>
    <t>2100B.NM102 must be present.</t>
  </si>
  <si>
    <t>2100B.NM102 must be valid values</t>
  </si>
  <si>
    <t>2100B.NM103 must be present.</t>
  </si>
  <si>
    <t>2100B.NM103 must be 1-60 characters.</t>
  </si>
  <si>
    <t>2100B.NM103 must contain at least one non-space character.</t>
  </si>
  <si>
    <t>2100B.NM108 must be present.</t>
  </si>
  <si>
    <t>2100B.NM109 must be present.</t>
  </si>
  <si>
    <t>2100B.NM105 must be 1 - 25 characters.</t>
  </si>
  <si>
    <t>2100B.NM105 must contain at least one non-space character.</t>
  </si>
  <si>
    <t>2100B.NM105 must be populated with accepted AN characters.</t>
  </si>
  <si>
    <t>2000C.HL must be present.</t>
  </si>
  <si>
    <t>Only one iteration of 2000C.HL is allowed.</t>
  </si>
  <si>
    <t>2000C.HL01 must be present.</t>
  </si>
  <si>
    <t>2000C.HL01 must be 1-12 characters.</t>
  </si>
  <si>
    <t>2000C.HL02 must be present.</t>
  </si>
  <si>
    <t>2000C.HL03 must be present.</t>
  </si>
  <si>
    <t>2000C.HL04 must be present.</t>
  </si>
  <si>
    <t>2100C.NM1 must be present.</t>
  </si>
  <si>
    <t>2100C.NM101 must be present.</t>
  </si>
  <si>
    <t>2100C.NM102 must be present.</t>
  </si>
  <si>
    <t>2100C.NM102 must be valid values</t>
  </si>
  <si>
    <t>2100C.NM103 must be 1 - 60 characters.</t>
  </si>
  <si>
    <t>2100C.NM103 must contain at least one non-space character.</t>
  </si>
  <si>
    <t>2100C.NM103 must be populated with accepted AN characters.</t>
  </si>
  <si>
    <t>2100C.NM103 must be present.</t>
  </si>
  <si>
    <t>2100C.NM107 must be 1 - 10 characters.</t>
  </si>
  <si>
    <t>2100C.NM107 must contain at least one non-space character.</t>
  </si>
  <si>
    <t>2100C.NM107 must be populated with accepted AN characters.</t>
  </si>
  <si>
    <t>2100C.NM108 must be present.</t>
  </si>
  <si>
    <t>ISA13 must be &gt; 0.</t>
  </si>
  <si>
    <t>2000A.HL01 must be 1 - 12 characters.</t>
  </si>
  <si>
    <t>2000A.HL01 must be numeric.</t>
  </si>
  <si>
    <t>The first HL01 must be "1".</t>
  </si>
  <si>
    <t>2000A.HL03 must be "20".</t>
  </si>
  <si>
    <t>2000A.HL04 must be "1'.</t>
  </si>
  <si>
    <t>2000B.HL03 must be "21".</t>
  </si>
  <si>
    <t>2000D.HL must be present.</t>
  </si>
  <si>
    <t>Only one iteration of 2000D.HL is allowed.</t>
  </si>
  <si>
    <t>Only one iteration of ISA is allowed.</t>
  </si>
  <si>
    <t>TA105: 010 "Invalid Authorization Information Qualifier Value".</t>
  </si>
  <si>
    <t>TA105: 011 "Invalid Authorization Information Value".</t>
  </si>
  <si>
    <t xml:space="preserve"> TA105: 012 "Security Information Qualifier Value".</t>
  </si>
  <si>
    <t>TA105: 013 "Security Information Value".</t>
  </si>
  <si>
    <t>TA105: 005 "Invalid Interchange ID Qualifier for Sender".</t>
  </si>
  <si>
    <t>TA105: 006 "Invalid Interchange Sender ID".</t>
  </si>
  <si>
    <t>TA105: 007 "Invalid Interchange ID Qualifier for Receiver".</t>
  </si>
  <si>
    <t>TA105: 008 "Invalid Interchange Receiver ID".</t>
  </si>
  <si>
    <t>TA105: 014 "Invalid Interchange Date Value".</t>
  </si>
  <si>
    <t>ISA09 must be a the date of the interchange; must not be a future date.</t>
  </si>
  <si>
    <t>TA105: 015 "Invalid Interchange Time Value".</t>
  </si>
  <si>
    <t>TA105: 017 "Invalid Interchange Version ID Value".</t>
  </si>
  <si>
    <t>TA105: 018 "Invalid Interchange Conrol Number Value".</t>
  </si>
  <si>
    <t>TA105: 019 "Invalid Acknowledgment Requested Value".</t>
  </si>
  <si>
    <t>TA105: 020 "Invalid Test Indicator Value".</t>
  </si>
  <si>
    <t>TA105: 027 "Invalid Component Element Separator"</t>
  </si>
  <si>
    <t>GS04 must be a the date the functional group is created; must not be a future date.</t>
  </si>
  <si>
    <t>IK403 = 9: "Invalid Time"</t>
  </si>
  <si>
    <t>GS05 must be a valid time in a valid value format.</t>
  </si>
  <si>
    <t>GS06 must be unique within the interchange.</t>
  </si>
  <si>
    <t>Only one iteration of ST is allowed.</t>
  </si>
  <si>
    <t>ST02 must contain at least four non-space characters.</t>
  </si>
  <si>
    <t xml:space="preserve">BHT04 must not be a future date. </t>
  </si>
  <si>
    <t>BHT02 must be "13".</t>
  </si>
  <si>
    <t>Only one iteration of 2100A.NM1 with NM101  "PR" is allowed.</t>
  </si>
  <si>
    <t>2100A.NM102 must be "2".</t>
  </si>
  <si>
    <t xml:space="preserve">2000B.HL01 must be numeric. </t>
  </si>
  <si>
    <t>If 2100B.NM102 is  "2", 2100B.NM104 must not be present</t>
  </si>
  <si>
    <t>If 2100B.NM102 is "1", 2100B.NM104 must be present.</t>
  </si>
  <si>
    <t>If 2100B.NM102 is  "2", 2100B.NM105 must not be present</t>
  </si>
  <si>
    <t>IK403 = I13: "Implementation Dependent 'not used' Data Element Present"</t>
  </si>
  <si>
    <t>CSC 505: "Entity's First Name"</t>
  </si>
  <si>
    <t>Only one iteration of 2100B.NM1 is allowed with NM101="41".</t>
  </si>
  <si>
    <t>2000C.HL04 must be "1".</t>
  </si>
  <si>
    <t xml:space="preserve">2000C.HL01 must be numeric. </t>
  </si>
  <si>
    <t>Only one iteration of 2100C.NM1 is allowed with NM101="1P".</t>
  </si>
  <si>
    <t>2000B.HL04 must be "1".</t>
  </si>
  <si>
    <t>IEA02 must = ISA13.</t>
  </si>
  <si>
    <t>2000D.DMG02 must be a valid date in format CCYYMMDD format.</t>
  </si>
  <si>
    <t>CSC 510: "Future date"
CSC 158: "Entity's date of birth"</t>
  </si>
  <si>
    <t>Dep Loop</t>
  </si>
  <si>
    <t>Dependent Loop</t>
  </si>
  <si>
    <t>SSL Loop</t>
  </si>
  <si>
    <t>Subscriber Service Line Loop</t>
  </si>
  <si>
    <t>SCST Loop</t>
  </si>
  <si>
    <t>Subscriber Claim Status Tracking Loop</t>
  </si>
  <si>
    <t>Provider Name Loop</t>
  </si>
  <si>
    <t>PN Loop</t>
  </si>
  <si>
    <t>SP Loop</t>
  </si>
  <si>
    <t>Service Provider Loop</t>
  </si>
  <si>
    <t>Information Receiver Loop</t>
  </si>
  <si>
    <t>IR Loop</t>
  </si>
  <si>
    <t>Information Source Loop</t>
  </si>
  <si>
    <t>IS Loop</t>
  </si>
  <si>
    <t>CSC 164: "Entity's contract/member number"</t>
  </si>
  <si>
    <t>2100C.NM108 is present, 2100C.NM109 must be present.</t>
  </si>
  <si>
    <t>2200D.TRN must be present.</t>
  </si>
  <si>
    <t>IK304 = I6: "Implementation Dependent Segment Missing"</t>
  </si>
  <si>
    <t>Only 1 iteration of 2200D.REF with REF01 = "LU' is allowed.</t>
  </si>
  <si>
    <t>Only 1 iteration of 2200D.REF with REF01 = "6P' is allowed.</t>
  </si>
  <si>
    <t>Only 1 iteration of 2200D.REF with REF01 = "EJ' is allowed.</t>
  </si>
  <si>
    <t>Only 1 iteration of 2200D.REF with REF01 = "XZ' is allowed.</t>
  </si>
  <si>
    <t>Only 1 iteration of 2200D.REF with REF01 = "D9' is allowed.</t>
  </si>
  <si>
    <t>Total Claim Charge Amount</t>
  </si>
  <si>
    <t xml:space="preserve">Line Item Charge Amount </t>
  </si>
  <si>
    <t xml:space="preserve">Units of Service Count </t>
  </si>
  <si>
    <t>2200D.DTP01 must be "472".</t>
  </si>
  <si>
    <t>2210D.DTP01 must be "472".</t>
  </si>
  <si>
    <t>AK905: 1 "Functional Group Not Supported".</t>
  </si>
  <si>
    <t>AK905: 14 "Unknown Security Originator".</t>
  </si>
  <si>
    <t>AK905: 13 "Unknown Security Recipient".</t>
  </si>
  <si>
    <t>AK905: 2 "Functional Group Version Not Supported"</t>
  </si>
  <si>
    <t>AK905: 19 "Functional Group Control Number not Unique within Interchange.</t>
  </si>
  <si>
    <t>AK905: 6 "Group Control Number Violates Syntax".</t>
  </si>
  <si>
    <t>3/24: Codes for this error are not in the 005050 standard but will be added in the next version.</t>
  </si>
  <si>
    <t>IK502: 6 "Missing or Invalid Transaction Set Identifier".</t>
  </si>
  <si>
    <t>IK502: 7 "Missing or Invalid Transaction Set Control Number".</t>
  </si>
  <si>
    <t>IK502: 23 "Transaction Set Control Number Not Unique within the Functional Group".</t>
  </si>
  <si>
    <t>IK502: I6 "Implementation Convention Not Supported".</t>
  </si>
  <si>
    <t>CSC = 513: "HIPPS Rate Code for services Rendered"</t>
  </si>
  <si>
    <t>When 2210D.SVC01-1 = "HC", 2210D.SVC01-2 must be a valid HCPCS Code.</t>
  </si>
  <si>
    <t>When 2210D.SVC01-1 = "HP", 2210D.SVC01-2  must be a valid HIPPS Skilled Nursing Facility Rate Code.</t>
  </si>
  <si>
    <t xml:space="preserve"> IK502: 4 "Number of Included Segments Does Not Match Actual Count".</t>
  </si>
  <si>
    <t>IK502: 3 "Transaction Set Control Number in Header and Trailer Do Not Match".</t>
  </si>
  <si>
    <t>IK502: 2 "Transaction Set Trailer Missing".</t>
  </si>
  <si>
    <t>AK905: 5 "Number of Included Transaction Sets Does Not Match Actual Count".</t>
  </si>
  <si>
    <t>AK905: 4 "Group Control Number in the Functional Group
Header and Trailer Do Not Agree".</t>
  </si>
  <si>
    <t>AK905: 3 "Functional Group Trailer Missing"</t>
  </si>
  <si>
    <t>Proposed 276 5010 Edits</t>
  </si>
  <si>
    <t>Valid Claim Status Request reference must  be available for this edit.</t>
  </si>
  <si>
    <t>2200B.STC10-1 may be present if 2200B.STC01-1 is present</t>
  </si>
  <si>
    <t>2200B.STC11-1 may be present if 2200B.STC01-1 is present</t>
  </si>
  <si>
    <t>2000C.TRN02 must be present.</t>
  </si>
  <si>
    <t>2200B.TRN01 must be "2".</t>
  </si>
  <si>
    <t>2200B.STC01-2 must be a valid Claim Status Code.</t>
  </si>
  <si>
    <t>2200B.STC10-2 must be a valid Claim Status Code.</t>
  </si>
  <si>
    <t>2200B.STC11-2 must be a valid Claim Status Code.</t>
  </si>
  <si>
    <t>2200C.STC01-2 must be a valid Claim Status Code.</t>
  </si>
  <si>
    <t>2200C.STC10-2 must be a valid Claim Status Code.</t>
  </si>
  <si>
    <t>2200C.STC11-2 must be a valid Claim Status Code.</t>
  </si>
  <si>
    <t>2200C.STC01-1 must be "D0" or "E".</t>
  </si>
  <si>
    <t>2200B.STC01-1 must be "D0" or "E".</t>
  </si>
  <si>
    <t>2200B.STC11-1 must be "D0" or "E".</t>
  </si>
  <si>
    <t>2200C.STC11-1 must be "D0" or "E".</t>
  </si>
  <si>
    <t>2200C.STC01-3 must be "1P".</t>
  </si>
  <si>
    <t>2200C.STC10-1 may be present if 2200C.STC01-1 is present</t>
  </si>
  <si>
    <t>Subscriber Loop</t>
  </si>
  <si>
    <t>Sub Loop</t>
  </si>
  <si>
    <t>2000D.HL01 must be numeric value.</t>
  </si>
  <si>
    <t>2100D.NM102 must be "1".</t>
  </si>
  <si>
    <t>2100D.NM104 must be present.</t>
  </si>
  <si>
    <t>Valid Health Care Claim Status Code Category reference must  be available for this edit.</t>
  </si>
  <si>
    <t>Valid Claim Status Code reference must  be available for this edit.</t>
  </si>
  <si>
    <t xml:space="preserve">Total Claim Charge Amount </t>
  </si>
  <si>
    <t xml:space="preserve">Claim payment Amount </t>
  </si>
  <si>
    <t>Only  1 iteration of 2220D.REF with REF01 = "FJ" is allowed.</t>
  </si>
  <si>
    <t>2220DREF01 must be "FJ".</t>
  </si>
  <si>
    <t>2220D.DTP must be present.</t>
  </si>
  <si>
    <t>Only one iteration of 2220D.DTP are allowed.</t>
  </si>
  <si>
    <t>2220D.DTP01 must be present.</t>
  </si>
  <si>
    <t>2220D.DTP01 must be "472".</t>
  </si>
  <si>
    <t>Line Item Payment Amount</t>
  </si>
  <si>
    <t xml:space="preserve">2210D.SVC04 must be a valid NUBC Code. </t>
  </si>
  <si>
    <t>Loop must not be present.</t>
  </si>
  <si>
    <t>Segment must not be present.</t>
  </si>
  <si>
    <t xml:space="preserve">IK304 = I9 "Implementation Dependent Not Used Segment Present" </t>
  </si>
  <si>
    <t>Assumptions</t>
  </si>
  <si>
    <t>If a segment/element/composite is required, based on either guide usage or by situational rule interpretation, there will be an edit that indicates it must be present.  If a segment/element/composite is not used, based on either guide usage or by situational rule interpretation, there will be an edit that indicates that it must not be present.  If a segment/element/composite does not have either of those explicit notations, the edits listed will apply when the segment/element/component is present.</t>
  </si>
  <si>
    <t>Any numeric value with an edit that indicates it must be &gt;= 0 means that negative numbers are not allowed.  
Any numeric value with an edit that indicates it must be &gt; 0 means that neither zero nor negative numbers are allowed.  
If neither of these explicit edit are present, negative, zero, and positive numbers are allowed.</t>
  </si>
  <si>
    <t>If a segment is repeated at the same location with different qualifiers, the segment edit will include a qualifier clause (Only one iteration of 2300.HI with HI01-1 = "DR" is allowed), otherwise the segment edit will just include the number of iterations allowed (Only one iteration of 2310C.NM1 is allowed).</t>
  </si>
  <si>
    <t>The Front End translators will determine billing criteria (inpatient, outpatient, POA, etc.) based on the NUBC manual.  Specific criteria will not be included in this document.</t>
  </si>
  <si>
    <t>The 999 will be used whenever possible; the 277 will be used when there is no 999 error code and for external code set messages.</t>
  </si>
  <si>
    <t>When CMS does not use a segment for internal processing the spreadsheet will include basic syntax edit and the segment will be processed as "store and forward", except for the Patient Level loop.  A submission that includes the Patient Level loop will be rejected at the translator level.</t>
  </si>
  <si>
    <t>Conditional statements regarding inclusion or exclusion of segment/element/composites will be included when they can be consistently enforced by a trasaction receiver. In the absence of a consistently enforceable critera, no edit will be included to control inclusion/exclusion.
Example: 2320 COB Payer Amt Paid - there is no way for the receiver to determine whether the claim has been adjudicated by the payer in Loop 2330B, so no edit will be included for that criteria.</t>
  </si>
  <si>
    <t xml:space="preserve">If the data for an AN element/composite is from an external code list, the standard AN edits will not be included. </t>
  </si>
  <si>
    <t xml:space="preserve">Format definitions, rules, restrictions, guidance, or instructions published by the code set owner of an external code set must be met for a code from an external code set to be noted as "valid". </t>
  </si>
  <si>
    <t>Valid dates - dates must be valid according to the calendar for the specific year.  Only 01 - 12 are valid for the month positions of the date field.  If month is "01", the day positions may be populated with 01 - 31.  If month is "02", the day positions may be populated with 01 - 28, except during leap years (2008 was a leap year, leap years occur every 4 years) when the day positions may be populated with 01 - 29. If month is "03", the day positions may be populated with 01 - 31. If month is "04", the day positions may be populated with 01 - 30. If month is "05", the day positions may be populated with 01 - 31. If month is "06", the day positions may be populated with 01 - 30.  If month is "07", the day positions may be populated with 01 - 31.  If month is "08", the day positions may be populated with 01 - 31.  If month is "09", the day positions may be populated with 01 - 30.  If month is "10", the day positions may be populated with 01 - 31.  If month is "11", the day positions may be populated with 01 - 30.  If month is "12", the day positions may be populated with 01 - 31.</t>
  </si>
  <si>
    <t>The words "digit" or "digits" in an edit implies numeric content. The words "character" or "characters" in an edit implies alphanumeric content.</t>
  </si>
  <si>
    <t>If an edit references a numeric value (must be &gt;=, &lt;= or = with a numeric limitation) implies a numeric content requirement so the standard numeric check will not be included.</t>
  </si>
  <si>
    <t>Edits that are specific to the period when ICD-9 is allowed are highlighted in pink.  Edits that are specific to the period when ICD-10 is allowed are highlighted in turquoise.</t>
  </si>
  <si>
    <t>Segments noted as "Pass through, syntax only" will not include CMS specific edits based on system constraints or business rules.  This notation indicates that the information is stored on the repository but not used in any CMS system processing.</t>
  </si>
  <si>
    <t>Segment level edits</t>
  </si>
  <si>
    <t>Cat</t>
  </si>
  <si>
    <t>Desc.</t>
  </si>
  <si>
    <t>Edit text</t>
  </si>
  <si>
    <t>Edit #</t>
  </si>
  <si>
    <t>Depends on claim info</t>
  </si>
  <si>
    <t xml:space="preserve">
Example text: 2310E.NM1 must be present when the location of the service is different than the location in Loop 2010AA.</t>
  </si>
  <si>
    <t>IK304 = I6</t>
  </si>
  <si>
    <t>Depends on the presence of another segment</t>
  </si>
  <si>
    <t xml:space="preserve">
Example text: If 2310E.N3 is present, 2301E.N4 must be present.</t>
  </si>
  <si>
    <t>Element Errors</t>
  </si>
  <si>
    <t>Segement has element errors.</t>
  </si>
  <si>
    <t>IK304 = 8</t>
  </si>
  <si>
    <t>Repeats</t>
  </si>
  <si>
    <t>Loop level - maximum occurs exceded.</t>
  </si>
  <si>
    <t xml:space="preserve">
Example - Only one iteration of 2010AA is allowed.</t>
  </si>
  <si>
    <t>IK304 = 4</t>
  </si>
  <si>
    <t>Segment level - maximum occurs exceded.</t>
  </si>
  <si>
    <t>IK304 = 5</t>
  </si>
  <si>
    <t>Loop level - implementation guide required minimum occurs not present.</t>
  </si>
  <si>
    <t>IK304 = I7</t>
  </si>
  <si>
    <t>Segment level - implementation guide required minimum occurs not present.</t>
  </si>
  <si>
    <t>IK304 = I8</t>
  </si>
  <si>
    <t>Usage</t>
  </si>
  <si>
    <t>Segment ID not recognized.</t>
  </si>
  <si>
    <t>IK304 = 1</t>
  </si>
  <si>
    <t>Segment unexpected.</t>
  </si>
  <si>
    <t>IK304 = 2</t>
  </si>
  <si>
    <t>Must be present - required segment.</t>
  </si>
  <si>
    <t xml:space="preserve">
Example - 2010AA.N4 must be present.</t>
  </si>
  <si>
    <t>IK304 = 3</t>
  </si>
  <si>
    <t>Must not be present - segment not in the transaction.</t>
  </si>
  <si>
    <t>IK304 = 6</t>
  </si>
  <si>
    <t>Segment out of sequence.</t>
  </si>
  <si>
    <t>IK304 = 7</t>
  </si>
  <si>
    <t>Must not be present per the implementation guide.</t>
  </si>
  <si>
    <t xml:space="preserve">
Example - Must not be present.</t>
  </si>
  <si>
    <t>IK304 = I4</t>
  </si>
  <si>
    <t>Must not be present per the implementation guide situational rules.</t>
  </si>
  <si>
    <t>IK304 = I9</t>
  </si>
  <si>
    <t>Element level edits</t>
  </si>
  <si>
    <t>Attributes</t>
  </si>
  <si>
    <t>Invalid character in element.</t>
  </si>
  <si>
    <t>Must be numeric.</t>
  </si>
  <si>
    <t>IK403 = 6</t>
  </si>
  <si>
    <t>No significant character in the element.</t>
  </si>
  <si>
    <t>Must contain at least one non-space character.</t>
  </si>
  <si>
    <t>Invalid character in the element.</t>
  </si>
  <si>
    <t>Must be populated with accepted AN characters.</t>
  </si>
  <si>
    <t>Invalid code value.</t>
  </si>
  <si>
    <t>When there are multiple qualifiers use the generic statement.
"Must be valid values."</t>
  </si>
  <si>
    <t>IK403 = 7</t>
  </si>
  <si>
    <t>When there is only one qualifier, list the qualifier: 
Example: 1000A.NM108 must be "46".</t>
  </si>
  <si>
    <t>Content</t>
  </si>
  <si>
    <t>Implementation pattern match failure.
(Format doesn't match expected format.)</t>
  </si>
  <si>
    <t>IK403 = I12</t>
  </si>
  <si>
    <t>Date/Time</t>
  </si>
  <si>
    <t>Invalid date or format.</t>
  </si>
  <si>
    <t xml:space="preserve">If DTP02 equals D8, then DTP03 must be a valid date in CCYYMMDD format </t>
  </si>
  <si>
    <t>IK403 = 8</t>
  </si>
  <si>
    <t xml:space="preserve">If DTP02 equals RD8, then DTP03 must be a valid date in CCYYMMDD-CCYYMMDD format </t>
  </si>
  <si>
    <t>Invalid date/time or format.</t>
  </si>
  <si>
    <t xml:space="preserve">If DTP02 equals DT, then DTP03 must be a valid date/time in CCYYMMDDHHMM format </t>
  </si>
  <si>
    <t>IK403 = 9</t>
  </si>
  <si>
    <t>Dollar Amt</t>
  </si>
  <si>
    <t>Dollar amount must be greater than or equal to aero.</t>
  </si>
  <si>
    <t>Must be &gt;= 0</t>
  </si>
  <si>
    <t>Dollar amount must be greater than zero.</t>
  </si>
  <si>
    <t>Must be &gt; 0</t>
  </si>
  <si>
    <t>Dollar amount exceeded.</t>
  </si>
  <si>
    <t>Must be &lt;= 99999999.99</t>
  </si>
  <si>
    <t>IK403 = 5</t>
  </si>
  <si>
    <t>Non-numeric data in a numeric element.</t>
  </si>
  <si>
    <t>Must be numeric</t>
  </si>
  <si>
    <t>dollar amounts with decimal values allowed.</t>
  </si>
  <si>
    <t>Limited to 0, 1 or 2 decimal positions.</t>
  </si>
  <si>
    <t>Non Dollar Numeric</t>
  </si>
  <si>
    <t>Numeric element must be greater than or equal to aero.</t>
  </si>
  <si>
    <t>Numeric element must be greater than zero.</t>
  </si>
  <si>
    <t>Numeric element exceeds maximum length.</t>
  </si>
  <si>
    <t>must be # - ## digits.</t>
  </si>
  <si>
    <t>IK403 = 4</t>
  </si>
  <si>
    <t>Numeric element less than minumim length.</t>
  </si>
  <si>
    <t>Numeric element not formatted correctly, or invalid length.</t>
  </si>
  <si>
    <t>must be # - ## digits,  excluding the decimal.</t>
  </si>
  <si>
    <t>Numeric element not formatted correctly.</t>
  </si>
  <si>
    <t>When a decimal is used in &lt;&lt;field name&gt;&gt;, the maximum digits to the right of the decimal is #.</t>
  </si>
  <si>
    <t>Sizing</t>
  </si>
  <si>
    <t>Element less than minumim length.</t>
  </si>
  <si>
    <t>Must be X - X characters</t>
  </si>
  <si>
    <t>Element exceeds maximum length.</t>
  </si>
  <si>
    <t>Required element missing.</t>
  </si>
  <si>
    <t>Must be present.</t>
  </si>
  <si>
    <t>IK403 = 1</t>
  </si>
  <si>
    <t>Must be present per the implementation guide situational rules.</t>
  </si>
  <si>
    <t>Conditional Requied Data Element missing.</t>
  </si>
  <si>
    <t>IK403 = 2</t>
  </si>
  <si>
    <t>Too many data elements</t>
  </si>
  <si>
    <t>IK403 = 3</t>
  </si>
  <si>
    <t>Exclusion Condition Violated</t>
  </si>
  <si>
    <t>IK403 = 10</t>
  </si>
  <si>
    <t>Too many repetitions</t>
  </si>
  <si>
    <t>IK403 = 12</t>
  </si>
  <si>
    <t>Too many components</t>
  </si>
  <si>
    <t>IK403 = 13</t>
  </si>
  <si>
    <t>Must not be present - not used element.</t>
  </si>
  <si>
    <t>Must not be present</t>
  </si>
  <si>
    <t>IK403 = I10</t>
  </si>
  <si>
    <t>Implementation too few repetitions.</t>
  </si>
  <si>
    <t>IK403 = I11</t>
  </si>
  <si>
    <t>Implementation Dependent "not used" element present.</t>
  </si>
  <si>
    <t>IK403 = I13</t>
  </si>
  <si>
    <t>External Code Source</t>
  </si>
  <si>
    <t>Valid &lt;code set name&gt;&gt; reference must be available for this edit.
Example: Valid Procedure Code Modifier reference must be available for this edit.</t>
  </si>
  <si>
    <t>ISA01 must be "00" or "03".</t>
  </si>
  <si>
    <t>ISA03 must be "00" or "01".</t>
  </si>
  <si>
    <t>ISA06 must be a valid sender id.</t>
  </si>
  <si>
    <t>ISA15 must be"P" or "T".</t>
  </si>
  <si>
    <t>GS01 must be "HR".</t>
  </si>
  <si>
    <t>GS01 must be "HN".</t>
  </si>
  <si>
    <t>04/09: Valid reference file required for this edit.</t>
  </si>
  <si>
    <t>04/09: Type 2 errata doesn't change the version code, both errata are Type 2, so this value is correct.</t>
  </si>
  <si>
    <t>GS03 must be a valid receiver id.</t>
  </si>
  <si>
    <t>GS02 must be a valid sender id.</t>
  </si>
  <si>
    <t xml:space="preserve">2200B.STC01-3 must be "41". </t>
  </si>
  <si>
    <t>CSC 24: "Entity not approved as an electronic submitter "</t>
  </si>
  <si>
    <t xml:space="preserve">2000C.HL02 must equal the value of the HL01 (2000B.HL01) of the parent HL. </t>
  </si>
  <si>
    <t xml:space="preserve">2000C.HL02 must equal the value of the HL01 of the parent HL. </t>
  </si>
  <si>
    <t xml:space="preserve">2000C.HL01 must equal the value of the previous HL01 plus one. </t>
  </si>
  <si>
    <t>Only one iteration of 2100C is allowed.</t>
  </si>
  <si>
    <t>If 2100C.NM102 is "1", 2100C.NM104 must be present.</t>
  </si>
  <si>
    <t>If 2100C.NM102 is  "2", 2100C.NM105 must not be present</t>
  </si>
  <si>
    <t>If 2100C.NM102 is  "2", 2100C.NM107 must not be present</t>
  </si>
  <si>
    <t>2100C.NM109 must be a valid NPI on the Crosswalk.</t>
  </si>
  <si>
    <t>The response to a 005010X12 276.request will always be the paired 005010X12 277 response. The 005010X214 277 Claim Acknoledgement will never be used to respond to a 005010X12 276.request.</t>
  </si>
  <si>
    <t>2000D.HL04 must be "0".</t>
  </si>
  <si>
    <t>2000D.DMG02 must not be a future date.</t>
  </si>
  <si>
    <t>2100D.NM108 must be "MI".</t>
  </si>
  <si>
    <t xml:space="preserve">2000B.HL01 must equal the value of the previous HL01 plus one. </t>
  </si>
  <si>
    <t xml:space="preserve">2000D.HL01 must equal the value of the previous HL01 plus one. </t>
  </si>
  <si>
    <t>Five iterations of 2200C.STC are allowed.</t>
  </si>
  <si>
    <t>For VA, 2200.REF02 must be a code authorized by  the VA.</t>
  </si>
  <si>
    <t>ISA07 must be valid values.</t>
  </si>
  <si>
    <t>ISA08 must be a valid receiver id.</t>
  </si>
  <si>
    <t>ST03 must be "005010X212".</t>
  </si>
  <si>
    <t>CSC 464: "Payer Assigned Claim Control Number"
CSC 512: "Length invalid for receiver's application system"</t>
  </si>
  <si>
    <t>For everyone except VA, 2200D.REF02 must be 1-50 characters.</t>
  </si>
  <si>
    <t>For everyone except VA, 2200D.REF02 must be populated with accepted AN characters.</t>
  </si>
  <si>
    <t>For everyone except VA, 2200D.REF02 must contain at least two non-space characters.</t>
  </si>
  <si>
    <t>04/21: Noted as a non-VA edit.</t>
  </si>
  <si>
    <t>For VA, 2200D.REF with REF01 = "LU' must be present.</t>
  </si>
  <si>
    <t>For everyone except VA, 2100C.NM108 must be "XX".</t>
  </si>
  <si>
    <t>For VA, 2100C.NM108 must be "XX" or "SV"</t>
  </si>
  <si>
    <t>For MCS 2200D.REF02  must be 13 digits.</t>
  </si>
  <si>
    <t>For VMS, 2200D.REF02  must be 14 digits.</t>
  </si>
  <si>
    <t>Ill-formed transactions, those that do not meet the syntax/semantic/situational rules of the IG, will return a 999 and cause rejection of the entire transaction set (ST/SE).</t>
  </si>
  <si>
    <t>For institutional claims, 2200D.DTP with DTP01 = "472" must be present.</t>
  </si>
  <si>
    <t>For professional claims, 2200D.DTP with DTP01 = "472" must be present when 2210D.DTP with DTP01 = "472" is not present.</t>
  </si>
  <si>
    <t>Implementation dependent segment missing.</t>
  </si>
  <si>
    <t>CSC 187: "Date(s) of service"</t>
  </si>
  <si>
    <t>If 2200D.DTP02 = "RD8" then the 2nd date listed in 2200.DTP03 must be &gt;= the 1st date listed in 2200.DTP03.</t>
  </si>
  <si>
    <t>For Part A, 2210D.SVC01-1 must be 'HC', "HP", or NU".</t>
  </si>
  <si>
    <t>For CEDI, 2210D.SVC01-1 must be 'HC' or "N4".</t>
  </si>
  <si>
    <t>When 2210D.SVC01-1 = "N4", 2210D.SVC01-2  must be 1 - 11 digits.</t>
  </si>
  <si>
    <t>CSC = 218: "NDC number"</t>
  </si>
  <si>
    <t>When 2210D.SVC01-1 = "NU", 2210D.SVC01-2 must be a valid National Uniform Billing Committee (NUBC) UB92 Code.</t>
  </si>
  <si>
    <t>CSC 454: "Procedure code for services rendered."</t>
  </si>
  <si>
    <t>For FISS, 2200D.REF02  must be 14 - 23 characters.</t>
  </si>
  <si>
    <t>Service Line STATUS INFORMATION</t>
  </si>
  <si>
    <t>Claim STATUS INFORMATION</t>
  </si>
  <si>
    <t>Provider STATUS INFORMATION</t>
  </si>
  <si>
    <t>If 2210D.DTP02 = "RD8" then the 2nd date listed in 2210.DTP03 must be &gt;= the 1st date listed in 2210.DTP03.</t>
  </si>
  <si>
    <t xml:space="preserve">2200D.AMT02 must be &lt;= 99,999,999.99. </t>
  </si>
  <si>
    <t xml:space="preserve">2200D.SVC02 must be &lt;= 99,999,999.99. </t>
  </si>
  <si>
    <t xml:space="preserve">CSC = 228: "Type of bill for UB claim" </t>
  </si>
  <si>
    <t>For Part B, 2210D.SVC01-1 must be 'HC'.</t>
  </si>
  <si>
    <t>Subscriber CLAIM STATUS TRACKING NUMBER</t>
  </si>
  <si>
    <t>Provider CLAIM STATUS TRACKING NUMBER</t>
  </si>
  <si>
    <t>Receiver CLAIM STATUS TRACKING NUMBER</t>
  </si>
  <si>
    <t>Dependent CLAIM STATUS TRACKING NUMBER</t>
  </si>
  <si>
    <t>Acknowledgement information in columns I and J (titled "TA1/999/277CA" and "Disposition / Error Code") qualify the edit information found in column K (titled "") and do not apply to information in any other column in the spreadsheet.</t>
  </si>
  <si>
    <t>Triggering Event</t>
  </si>
  <si>
    <t>2100C.NM101 must be the transmitted value from the associated 276.</t>
  </si>
  <si>
    <t>2100C.NM102 must be the transmitted value from the associated 276.</t>
  </si>
  <si>
    <t>2100C.NM103 must be the transmitted value from the associated 276.</t>
  </si>
  <si>
    <t>2100C.NM104 must be the transmitted value from the associated 276.</t>
  </si>
  <si>
    <t>GS06 must be &gt; 0 and &lt; =999,999,999</t>
  </si>
  <si>
    <t>ST01 must be "277".</t>
  </si>
  <si>
    <t>2000B.HL04 must be "0" when rejecting the status request for errors at the Information Source or Information Receiver levels.
Otherwise, 2000B.HL04 must be "1".</t>
  </si>
  <si>
    <t>Triggering error example: 2100B.NM109 NE ISA06.</t>
  </si>
  <si>
    <t>04/23: Medicare limitation: Up to five iterations of the STC will be allowed for all occurrences in these transactions.</t>
  </si>
  <si>
    <t>Translator level:
When 2000B.HL04 = "0", one iteration of 2200B.STC is required.
When not triggered, 2200B.STC is not allowed.</t>
  </si>
  <si>
    <t>Triggering error example: 2100B.NM109 NE ISA06 - STC01-1 = "E0"</t>
  </si>
  <si>
    <t>Triggering error example: 2100B.NM109 NE ISA06 - STC01-2 = "24"</t>
  </si>
  <si>
    <t>This "bucket" not used in this location.</t>
  </si>
  <si>
    <t>2000C.HL04 must be "0" when rejecting because the provider is not found.
Otherwise, 2000C.HL04 must be "1".</t>
  </si>
  <si>
    <t>Triggering error example: 2100C.NM109 not matched in the internal system.</t>
  </si>
  <si>
    <t>2100C.NM105 must be the transmitted value from the associated 276.</t>
  </si>
  <si>
    <t>2100C.NM107 must be the transmitted value from the associated 276.</t>
  </si>
  <si>
    <t>Translator level:
When 2000B.HL04 = "0", one iteration of 2200B.TRN is required.
Otherwise, 2200B.TRN is not allowed.</t>
  </si>
  <si>
    <t>When 2000C.HL04 = "0",  one iteration of 2200C.TRN is allowed.
Otherwise, 2200B.TRN is not allowed.</t>
  </si>
  <si>
    <t>If reporting error status at this level, the 2000D and 2000E Loops related to this provider are not used.</t>
  </si>
  <si>
    <t>2200C.TRN02 must be "0".</t>
  </si>
  <si>
    <t>When 2000C.HL04 = "0", 2200C.STC must be present.
Otherwise, 2200C.STC is not allowed.</t>
  </si>
  <si>
    <t>Triggering error example: Provider not matched in the internal system. - STC01-1 = "D0"</t>
  </si>
  <si>
    <t>For Medicare, the patient is always the subscriber.</t>
  </si>
  <si>
    <t>If status is being provided at this level, the 2000D loop is not sent.</t>
  </si>
  <si>
    <t>If status information was not reported in the 2200B or 2200C loop, 2000D.HL must be present.</t>
  </si>
  <si>
    <t>For Medicare, the 2000E loop is never used.</t>
  </si>
  <si>
    <t>2100D.NM104 must be the transmitted value from the associated 276.</t>
  </si>
  <si>
    <t>2100D.NM103 must be the transmitted value from the associated 276.</t>
  </si>
  <si>
    <t>2100D.NM105 must be the transmitted value from the associated 276.</t>
  </si>
  <si>
    <t>04/09: 276 Companion Guide note needed.</t>
  </si>
  <si>
    <t>04/20: Medicare limitation, 276 Companion Guide note needed.</t>
  </si>
  <si>
    <t>First name required by CMS. 
276 Companion Guide note needed.</t>
  </si>
  <si>
    <t>276 Companion Guide note needed.</t>
  </si>
  <si>
    <t>5/12: 276 Companion Guide note needed. Part A will be returning claim level status information, but not line level status information.</t>
  </si>
  <si>
    <t>Medicare specific limitation.
276 Companion Guide note needed.</t>
  </si>
  <si>
    <t>05/05: Revised edit. Changed to 277 error code.
276 Companion Guide note needed.
 Needs group confirmation.</t>
  </si>
  <si>
    <t>04/06: Medicare specific limitation. 276 Companion Guide Note needed.</t>
  </si>
  <si>
    <t>2100D.NM108 must be the transmitted value from the associated 276.</t>
  </si>
  <si>
    <t>2000D.TRN02 must be the transmitted value from the associated 276.</t>
  </si>
  <si>
    <t>2100D.NM107 must be the transmitted value from the associated 276.</t>
  </si>
  <si>
    <t>If available, 2200D.ST06 must be the final adjudication date from the internal system, in CCYYMMDD format.</t>
  </si>
  <si>
    <t>2200D.REF02 must be the transmitted value from the associated 276.</t>
  </si>
  <si>
    <t>2200B.TRN02 must be the BHT03 value from the associated 276.</t>
  </si>
  <si>
    <t>2200D.REF with REF01 = "EJ' must be present when the Patient Control Number was transmitted on the associated 276 or when available in the internal system.</t>
  </si>
  <si>
    <t>2200D.REF with REF01 = "XZ' must be present when the Pharmacy Prescription Number was transmitted on the associated 276 or when available in the internal system.</t>
  </si>
  <si>
    <t>2200D.REF02 must be the transmitted value from the associated 276.
If not transmitted from the 276, must be the pharmacy prescription number from the internal system.</t>
  </si>
  <si>
    <t xml:space="preserve">2200D.REF with REF01 = "D9' must be present when Clearinghouse Trace number was transmitted on the associated 276. </t>
  </si>
  <si>
    <t xml:space="preserve">05/05: 276 Companion guide note needed - will only use a date submitted here for searching, will not use a date submitted in 2210D for the search. </t>
  </si>
  <si>
    <t>2200D.DTP02 must be the transmitted value from the associated 276.</t>
  </si>
  <si>
    <t>2200D.DTP03 must be the transmitted value from the associated 276.</t>
  </si>
  <si>
    <t>One iteration of 2210D.SVC is allowed per 2210D loop.</t>
  </si>
  <si>
    <t>05/05: 276 Companion Guide note needed.
 Needs group confirmation.</t>
  </si>
  <si>
    <t>276: Valid HCPCS reference must  be available for this edit.</t>
  </si>
  <si>
    <t>CSC 584: "Line Item Control Number"</t>
  </si>
  <si>
    <t xml:space="preserve">2220D.REF with REF01 = "FJ" must be present when Line Item Control number was transmitted on the associated 276 and service level status is being returned. </t>
  </si>
  <si>
    <t>2220D.REF02  must be the transmitted value from the associated 276.</t>
  </si>
  <si>
    <t>2220D.DTP02 must be the transmitted value from the associated 276.</t>
  </si>
  <si>
    <t>2220D.DTP02  must be the transmitted value from the associated 276.</t>
  </si>
  <si>
    <t>Edits restricting a date field from being a "future date" should be evaluated against the current date (processing date).</t>
  </si>
  <si>
    <t>Only 1 iteration of 2200D.REF with REF01 = "BLT' is allowed for Part A.</t>
  </si>
  <si>
    <t xml:space="preserve">2200D.REF with REF01 = "BLT' is not allowed for Part B and CEDI. </t>
  </si>
  <si>
    <t>6/16: edit revised.</t>
  </si>
  <si>
    <t>ST02 must be the concatenated value of three zeroes and a sequential number, the sequential portion will start with 1 and increment by 1 .
Example: "0001" followed by "0002".."0010".</t>
  </si>
  <si>
    <t>06/18: Cycle date is defined in other CMS instructions, available to all implementers.  It will not be redefined as part of this task.</t>
  </si>
  <si>
    <t>BHT03 must be the cycle date in CCYYDDD Julian date format concatenated with value from ST02. 
Example: "20091560001"</t>
  </si>
  <si>
    <t>2100A.NM103 is pulled from the system reference file that designates the workload.</t>
  </si>
  <si>
    <t>2100A.PER03 must be "TE".</t>
  </si>
  <si>
    <t>2100A.PER04 must be 10 digits.</t>
  </si>
  <si>
    <t>06/18: The phone number must include the area code and phone number, in AAAPPPPPPP format.</t>
  </si>
  <si>
    <t>2100A.PER05 must be "EM".</t>
  </si>
  <si>
    <t>2100B.NM101 must be the transmitted value from the associated 276.</t>
  </si>
  <si>
    <t>2100B.NM102 must be the transmitted value from the associated 276.</t>
  </si>
  <si>
    <t>2100B.NM103 must be the transmitted value from the associated 276.</t>
  </si>
  <si>
    <t>2100B.NM104 must be the transmitted value from the associated 276.</t>
  </si>
  <si>
    <t>2100B.NM105 must be the transmitted value from the associated 276.</t>
  </si>
  <si>
    <t>2100B.NM108 must be the transmitted value from the associated 276.</t>
  </si>
  <si>
    <t>2100B.NM109 must be the transmitted value from the associated 276.</t>
  </si>
  <si>
    <t>04/21: 276: Everyone except VA.
276 Companion Guide note needed.</t>
  </si>
  <si>
    <t>04/21: 276: VA only exception.
276 Companion Guide note needed.</t>
  </si>
  <si>
    <t>2100C.NM108 must be the transmitted value from the associated 276.</t>
  </si>
  <si>
    <t>2100C.NM109 must be present.</t>
  </si>
  <si>
    <t>2100C.NM109 must be the transmitted value from the associated 276.</t>
  </si>
  <si>
    <t>2200C.STC02 must the current (system) date in CCYYMMDD format.</t>
  </si>
  <si>
    <t>GS04 must be the current (system) date in CCYYMMDD format.</t>
  </si>
  <si>
    <t>GS05 must be the current (system) time in a valid value format.</t>
  </si>
  <si>
    <t>BHT04 must be the current (system) date in CCYYMMDD format.</t>
  </si>
  <si>
    <t>2200B.STC02 must the current (system) date in CCYYMMDD format.</t>
  </si>
  <si>
    <t>2200C.STC11-1 may be present if 2200C.STC10-1 is present</t>
  </si>
  <si>
    <t>277: Companion Guide note needed, not used by Medicare.</t>
  </si>
  <si>
    <t>Claim found:
If available, 2200D.STC04 must be the claim charge amount from the internal system.</t>
  </si>
  <si>
    <t>Claim found:
If available, 2200D.STC05 must be the claim payment amount from the internal system.</t>
  </si>
  <si>
    <t>Claim found:
If available, 2200D.STC08 must be the payment date from the internal system, in CCYYMMDD format.</t>
  </si>
  <si>
    <t>Claim found:
If available, 2200D.STC09 must be the check or EFT Trace Number from the internal system.</t>
  </si>
  <si>
    <t>Claim found:
2200D.STC must be present.</t>
  </si>
  <si>
    <t>Claim found:
Five iterations of 2200D.STC are allowed.</t>
  </si>
  <si>
    <t xml:space="preserve">Claim found:
2200D.STC01-1 must be any valid Health Care Claim Status Code Category, except "R". </t>
  </si>
  <si>
    <t>Claim found:
2200D.STC01-2 must be present.</t>
  </si>
  <si>
    <t>Claim found:
2200D.STC01-1 must be present.</t>
  </si>
  <si>
    <t>Claim found:
2200D.STC01-2 must be a valid Claim Status Code.</t>
  </si>
  <si>
    <t xml:space="preserve">Claim found:
2200D.STC10-1 must be any valid Health Care Claim Status Code Category, except "R". </t>
  </si>
  <si>
    <t>Claim found:
2200D.STC10-2 must be present.</t>
  </si>
  <si>
    <t>Claim found:
2200D.STC10-2 must be a valid Claim Status Code.</t>
  </si>
  <si>
    <t>Claim found:
2200D.STC10-3 must be valid values.</t>
  </si>
  <si>
    <t xml:space="preserve">Claim found:
2200D.STC11-1 must be any valid Health Care Claim Status Code Category, except "R". </t>
  </si>
  <si>
    <t>Claim found:
2200D.STC11-2 must be present.</t>
  </si>
  <si>
    <t>Claim found:
2200D.STC11-2 must be a valid Claim Status Code.</t>
  </si>
  <si>
    <t>Claim found:
2200D.STC11-3 must be valid values.</t>
  </si>
  <si>
    <t>Claim not found:
2200D.STC01-1 must be present.</t>
  </si>
  <si>
    <t>Claim not found:
2200D.STC01-2 must be present.</t>
  </si>
  <si>
    <t>Claim found:
2200D.STC01-3 must be valid values.</t>
  </si>
  <si>
    <t>Claim not found:
2200D.STC must be present.</t>
  </si>
  <si>
    <t>Claim not found:
Five iterations of 2200D.STC are allowed.</t>
  </si>
  <si>
    <t>Claim not found:
2200D.STC02 must be the current (system) date, in CCYYMMDD format.</t>
  </si>
  <si>
    <t>Claim not found:
2200D.STC05 must not be present.</t>
  </si>
  <si>
    <t>Claim not found:
2200D.STC06 must not be present.</t>
  </si>
  <si>
    <t>Claim not found:
2200D.STC08 must not be present.</t>
  </si>
  <si>
    <t xml:space="preserve">Claim not found:
2200D.STC10-1 must be any valid Health Care Claim Status Code Category, except "R". </t>
  </si>
  <si>
    <t>Claim not found:
2200D.STC10-2 must be a valid Claim Status Code.</t>
  </si>
  <si>
    <t>Claim not found:
2200D.STC10-3 must be valid values.</t>
  </si>
  <si>
    <t xml:space="preserve">Claim not found:
2200D.STC11-1 must be any valid Health Care Claim Status Code Category, except "R". </t>
  </si>
  <si>
    <t>Claim not found:
2200D.STC11-2 must be present.</t>
  </si>
  <si>
    <t>Claim not found:
2200D.STC11-2 must be a valid Claim Status Code.</t>
  </si>
  <si>
    <t>Claim not found:
2200D.STC11-3 must be valid values.</t>
  </si>
  <si>
    <t>Claim found:
2200D.REF must be present when the claim is found in the internal system.</t>
  </si>
  <si>
    <t>Claim found:
2200D.REF01 must be present.</t>
  </si>
  <si>
    <t>Claim found:
2200D.REF01 must be "1K".</t>
  </si>
  <si>
    <t>Claim found:
2000D.REF02 must be present.</t>
  </si>
  <si>
    <t>Claim found:
2000D.REF02 must be the payer claim control number from the internal system.</t>
  </si>
  <si>
    <t>Claim not found: 
2200D.REF with REF01 = "BLT' must not be present.</t>
  </si>
  <si>
    <t>Claim found:
Only 1 iteration of 2200D.REF with REF01 = "BLT' is allowed.</t>
  </si>
  <si>
    <t>Claim found:
2200D.REF must not be present for non-institutional claims.</t>
  </si>
  <si>
    <t>Claim found:
2200D.REF02 must be present.</t>
  </si>
  <si>
    <t>Claim found:
2200D.REF02 must be the concatenated value of the Facility Type Code and Claim Frequency Code from the internal system.</t>
  </si>
  <si>
    <t>Claim found:
2200D.STC02 must be the date the claim moved to the current location status from the internal system, in CCYYMMDD format.</t>
  </si>
  <si>
    <t>Claim not found (if the flat file value is zero):
2200D.STC04 must not be present.</t>
  </si>
  <si>
    <t>PATIENT CONTROL NUMBER</t>
  </si>
  <si>
    <t>2200D.REF with REF01 = "VV" must not be present.</t>
  </si>
  <si>
    <t>If the NPI in the 276 2100C NM109 is not found on the NPI crosswalk, then build the 277 response up to and including 2200C TRN and 2200C STC, do not build additional loops after the 2200C STC segment.</t>
  </si>
  <si>
    <t>IK502: 1 "Transaction Set Not Supported".</t>
  </si>
  <si>
    <t>BHT02 must be "08".</t>
  </si>
  <si>
    <t>BHT06 must be present.</t>
  </si>
  <si>
    <t>BHT06 must be "DG".</t>
  </si>
  <si>
    <t xml:space="preserve">Claim not found:
2200D.STC01-1 must be "A4". </t>
  </si>
  <si>
    <t>Claim not found:
2200D.STC01-2 must be "35".</t>
  </si>
  <si>
    <t>Claim not found:
2200D.STC01-3 must be valid values.</t>
  </si>
  <si>
    <t>Outbound Mapping Instructions
(Flat file and/or 277)
Found Condition</t>
  </si>
  <si>
    <t>Outbound Mapping Instructions
(Flat file and/or 277)
Not Found Condition</t>
  </si>
  <si>
    <t>Line found:
2220D.STC01-1 must be present.</t>
  </si>
  <si>
    <t xml:space="preserve">Line found:
2220D.STC01-1 must be any valid Health Care Claim Status Code Category, except "R". </t>
  </si>
  <si>
    <t>Line found:
2220D.STC must be present.</t>
  </si>
  <si>
    <t>Line found:
Five iterations of 2220D.STC are allowed.</t>
  </si>
  <si>
    <t>Line found:
2220D.STC01-2 must be present.</t>
  </si>
  <si>
    <t>Line found:
2200D.STC01-3 must be valid values.</t>
  </si>
  <si>
    <t>Line found:
2220D.STC02 must be the date the claim moved to the current location status from the internal system, in CCYYMMDD format.</t>
  </si>
  <si>
    <t>Line not found:
2220D.STC must be present.</t>
  </si>
  <si>
    <t>Line not found:
Five iterations of 2220D.STC are allowed.</t>
  </si>
  <si>
    <t>Line not found:
2220D.STC01-1 must be present.</t>
  </si>
  <si>
    <t xml:space="preserve">Line not found:
2220D.STC01-1 must be "A4". </t>
  </si>
  <si>
    <t>Line not found:
2220D.STC01-2 must be present.</t>
  </si>
  <si>
    <t>Line not found:
2220D.STC01-3 must be valid values.</t>
  </si>
  <si>
    <t>Line not found:
2220D.STC02 must be the current (system) date, in CCYYMMDD format.</t>
  </si>
  <si>
    <t xml:space="preserve">Line found:
2220D.STC10-1 must be any valid Health Care Claim Status Code Category, except "R". </t>
  </si>
  <si>
    <t>Line found:
2220D.STC10-2 must be a valid Claim Status Code.</t>
  </si>
  <si>
    <t>Line found:
2220D.STC10-2 must be present.</t>
  </si>
  <si>
    <t xml:space="preserve">Line not found:
2220D.STC10-1 must be any valid Health Care Claim Status Code Category, except "R". </t>
  </si>
  <si>
    <t>Line not found:
2220D.STC10-2 must be a valid Claim Status Code.</t>
  </si>
  <si>
    <t>Line found:
2220D.STC10-3 must be valid values.</t>
  </si>
  <si>
    <t>Line not found:
2220D.STC10-3 must be valid values.</t>
  </si>
  <si>
    <t xml:space="preserve">Line not found:
2220D.STC11-1 must be any valid Health Care Claim Status Code Category, except "R". </t>
  </si>
  <si>
    <t xml:space="preserve">Line found:
2220D.STC11-1 must be any valid Health Care Claim Status Code Category, except "R". </t>
  </si>
  <si>
    <t>Line found:
2220D.STC11-2 must be present.</t>
  </si>
  <si>
    <t>Line not found:
2220D.STC11-2 must be present.</t>
  </si>
  <si>
    <t>Line found:
2220D.STC11-2 must be a valid Claim Status Code.</t>
  </si>
  <si>
    <t>Line not found:
2220D.STC11-2 must be a valid Claim Status Code.</t>
  </si>
  <si>
    <t>Line found:
2220D.STC11-3 must be valid values.</t>
  </si>
  <si>
    <t>Line not found:
2220D.STC11-3 must be valid values.</t>
  </si>
  <si>
    <t>Claim found:
One iteration of 2220D.SVC is allowed per 2220D loop.</t>
  </si>
  <si>
    <t xml:space="preserve">Claim found:
2220D.SVC must be present for each service line for which status is being transmitted. </t>
  </si>
  <si>
    <t>Claim found:
2220D.SVC01-1 must be present.</t>
  </si>
  <si>
    <t>Claim found:
2220D.SVC01-1 must be the transmitted value from the associated 276.</t>
  </si>
  <si>
    <t>Claim found:
2220D.SVC01-2 must be present.</t>
  </si>
  <si>
    <t>Claim found:
2220D.SVC01-2 must be the procedure code used to adjudicate the claim (from the internal system)</t>
  </si>
  <si>
    <t>Claim found:
If applicable, 2220D.SVC01-3 must be the first procedure modifier used to adjudicate the claim (from the internal system)</t>
  </si>
  <si>
    <t>Claim found:
If 2220D.SVC01-5 is present, 2220D.SVC01-4 must be present.</t>
  </si>
  <si>
    <t>Claim found:
If applicable, 2220D.SVC01-4 must be the second procedure modifier used to adjudicate the claim (from the internal system)</t>
  </si>
  <si>
    <t>Claim found:
If applicable, 2220D.SVC01-5 must be the third procedure modifier used to adjudicate the claim (from the internal system)</t>
  </si>
  <si>
    <t>Claim found:
If applicable, 2220D.SVC01-6 must be the third procedure modifier used to adjudicate the claim (from the internal system)</t>
  </si>
  <si>
    <t>Claim found:
If 2220D.SVC01-6 is present, 2220D.SVC01-5 must be present.</t>
  </si>
  <si>
    <t>Claim found:
2220D.SVC02 must be present.</t>
  </si>
  <si>
    <t>Claim found:
2220D.SVC02 must be the line charge amount from the internal system.</t>
  </si>
  <si>
    <t>Claim found:
2220D.SVC03 must be present.</t>
  </si>
  <si>
    <t>Claim found:
If 2220D.SVC01-2 is present then SVC04 may be present.</t>
  </si>
  <si>
    <t>Claim found:
2220D.SVC03 must be the line payment amount from the internal system.</t>
  </si>
  <si>
    <t>Claim found:
If applicable, 2220D.SVC04 must be the Revenue Code from the internal system, used in addition to the listed Procedure Code.</t>
  </si>
  <si>
    <t>Line found:
PART A: 2220D.STC01-2 must be "247".
Otherwise, 2220D.STC01-2 must be a valid Claim Status Code.</t>
  </si>
  <si>
    <t>Line not found:
PART A: 2220D.STC01-2 must be "247".
PARTB &amp; CEDI:  2220D.STC01-2 must be "35".</t>
  </si>
  <si>
    <t>For Part A, 2200D.DTP with DTP01 = "472" must be present.</t>
  </si>
  <si>
    <t>Claim found:
2200D.REF must be present on Part A claims when the internal system value is different than the transmitted value from the associated 276.</t>
  </si>
  <si>
    <t>Claim not found:
2220D.SVC01-1 must be present.</t>
  </si>
  <si>
    <t>Claim not found:
2220D.SVC01-1 must be the transmitted value from the associated 276.</t>
  </si>
  <si>
    <t>Claim not found:
2220D.SVC01-2 must be present.</t>
  </si>
  <si>
    <t>Claim not found:
2220D.SVC01-2 must be the transmitted value from the associated 276.</t>
  </si>
  <si>
    <t>Claim not found:
2220D.SVC01-3 must be the transmitted value from the associated 276.</t>
  </si>
  <si>
    <t>Claim not found:
If 2220D.SVC01-4 is present, 2220D.SVC01-3 must be present.</t>
  </si>
  <si>
    <t>Claim found:
If 2220D.SVC01-4 is present, 2220D.SVC01-3 must be present.</t>
  </si>
  <si>
    <t>Claim not found:
2220D.SVC01-4 must be the transmitted value from the associated 276.</t>
  </si>
  <si>
    <t>Claim not found:
If 2220D.SVC01-5 is present, 2220D.SVC01-4 must be present.</t>
  </si>
  <si>
    <t>Claim not found:
2220D.SVC01-5 must be the transmitted value from the associated 276.</t>
  </si>
  <si>
    <t>Claim not found:
If 2220D.SVC01-6 is present, 2220D.SVC01-5 must be present.</t>
  </si>
  <si>
    <t>Claim not found:
2220D.SVC01-6 must be the transmitted value from the associated 276.</t>
  </si>
  <si>
    <t>Claim not found:
2220D.SVC02 must be the transmitted value from the associated 276.</t>
  </si>
  <si>
    <t>Claim not found:
2220D.SVC02 must be present.</t>
  </si>
  <si>
    <t>Claim not found:
2220D.SVC03 must be present.</t>
  </si>
  <si>
    <t>Claim not found:
2220D.SVC03 must be zero.</t>
  </si>
  <si>
    <t>Claim not found:
If 2220D.SVC01-2 is present then SVC04 may be present.</t>
  </si>
  <si>
    <t>Claim not found:
2220D.SVC04 must be the transmitted value from the associated 276.</t>
  </si>
  <si>
    <t>Claim not found:
2220D.SVC07 must be the transmitted value from the associated 276.</t>
  </si>
  <si>
    <t>Claim found:
Part A: do not create the 2220D loop.
Otherwise: Create the 2220D loop for each service line.</t>
  </si>
  <si>
    <t>2210D.REF02 must be 1 - 50 characters.</t>
  </si>
  <si>
    <t>2100A.NM108 must be present.</t>
  </si>
  <si>
    <t>2100A.NM108 must be "PI".</t>
  </si>
  <si>
    <t>2100A..NM109 must be a valid payer id according to the trading partner management system.</t>
  </si>
  <si>
    <t>2100A..NM108 must be present.</t>
  </si>
  <si>
    <t>2100A..NM108 must be "PI".</t>
  </si>
  <si>
    <t>2100A..NM109 must be present.</t>
  </si>
  <si>
    <t>2100A..NM109 must be the transmitted value from the associated 276.</t>
  </si>
  <si>
    <t>2100B.NM109 must be the same as GS02.</t>
  </si>
  <si>
    <t>For Part A: 2100A.PER02 must be the value in Parm 01022.
For VMS -  2100A.PER02 must be the value in VANS/277 Contact. 
For MCS - 2100A.PER02 must be the value in APPYUCON.</t>
  </si>
  <si>
    <t>CSC26: "Entity not found"</t>
  </si>
  <si>
    <t>2100B..NM109 must be a valid submitter id according to the trading partner management system.</t>
  </si>
  <si>
    <t>2100C..NM109 must be associated with a valid submitter from 2100B NM109 according to the trading partner management system</t>
  </si>
  <si>
    <t>CSC 496: "Submitter not approved for electronic claim submission on behalf of this entity"</t>
  </si>
  <si>
    <t>TR3 Page Reference</t>
  </si>
  <si>
    <t>Edit Seq Nbr</t>
  </si>
  <si>
    <t>Loop ID</t>
  </si>
  <si>
    <t>X212</t>
  </si>
  <si>
    <t>C3</t>
  </si>
  <si>
    <t>C7</t>
  </si>
  <si>
    <t>36/106</t>
  </si>
  <si>
    <t>37/107</t>
  </si>
  <si>
    <t>39/109</t>
  </si>
  <si>
    <t>41/111</t>
  </si>
  <si>
    <t>NA/113</t>
  </si>
  <si>
    <t>NA/120</t>
  </si>
  <si>
    <t>NA/121</t>
  </si>
  <si>
    <t>43/116</t>
  </si>
  <si>
    <t>45/118</t>
  </si>
  <si>
    <t>NA/129</t>
  </si>
  <si>
    <t>NA/130</t>
  </si>
  <si>
    <t>47/124</t>
  </si>
  <si>
    <t>49/126</t>
  </si>
  <si>
    <t>52/133</t>
  </si>
  <si>
    <t>54/NA</t>
  </si>
  <si>
    <t>56/135</t>
  </si>
  <si>
    <t>58/137</t>
  </si>
  <si>
    <t>NA/138</t>
  </si>
  <si>
    <t>59/149</t>
  </si>
  <si>
    <t>60/150</t>
  </si>
  <si>
    <t>61/NA</t>
  </si>
  <si>
    <t>62/NA</t>
  </si>
  <si>
    <t>63/151</t>
  </si>
  <si>
    <t>64/152</t>
  </si>
  <si>
    <t>NA/153</t>
  </si>
  <si>
    <t>65/154</t>
  </si>
  <si>
    <t>66/NA</t>
  </si>
  <si>
    <t>67/155</t>
  </si>
  <si>
    <t>69/157</t>
  </si>
  <si>
    <t>NA/161</t>
  </si>
  <si>
    <t>73/171</t>
  </si>
  <si>
    <t>74/172</t>
  </si>
  <si>
    <t>75/173</t>
  </si>
  <si>
    <t>77/NA</t>
  </si>
  <si>
    <t>79/175</t>
  </si>
  <si>
    <t>81/177</t>
  </si>
  <si>
    <t>82/189</t>
  </si>
  <si>
    <t>83/190</t>
  </si>
  <si>
    <t>84/NA</t>
  </si>
  <si>
    <t>85/NA</t>
  </si>
  <si>
    <t>86/191</t>
  </si>
  <si>
    <t>87/192</t>
  </si>
  <si>
    <t>88/194</t>
  </si>
  <si>
    <t>89/NA</t>
  </si>
  <si>
    <t>90/195</t>
  </si>
  <si>
    <t>92/197</t>
  </si>
  <si>
    <t>96/211</t>
  </si>
  <si>
    <t>97/212</t>
  </si>
  <si>
    <t>98/213</t>
  </si>
  <si>
    <t>C9</t>
  </si>
  <si>
    <t>C10</t>
  </si>
  <si>
    <t>X212.C3. .ISA.010</t>
  </si>
  <si>
    <t>X212.C3. .ISA.020</t>
  </si>
  <si>
    <t>X212.C3. .ISA01.010</t>
  </si>
  <si>
    <t>X212.C3. .ISA01.020</t>
  </si>
  <si>
    <t>X212.C3. .ISA02.010</t>
  </si>
  <si>
    <t>X212.C3. .ISA02.020</t>
  </si>
  <si>
    <t>X212.C3. .ISA02.030</t>
  </si>
  <si>
    <t>X212.C3. .ISA03.010</t>
  </si>
  <si>
    <t>X212.C3. .ISA03.020</t>
  </si>
  <si>
    <t>X212.C3. .ISA04.010</t>
  </si>
  <si>
    <t>X212.C3. .ISA04.020</t>
  </si>
  <si>
    <t>X212.C3. .ISA04.030</t>
  </si>
  <si>
    <t>X212.C3. .ISA05.010</t>
  </si>
  <si>
    <t>X212.C3. .ISA05.020</t>
  </si>
  <si>
    <t>X212.C3. .ISA06.010</t>
  </si>
  <si>
    <t>X212.C3. .ISA06.020</t>
  </si>
  <si>
    <t>X212.C3. .ISA07.010</t>
  </si>
  <si>
    <t>X212.C3. .ISA07.020</t>
  </si>
  <si>
    <t>X212.C3. .ISA08.010</t>
  </si>
  <si>
    <t>X212.C3. .ISA08.020</t>
  </si>
  <si>
    <t>X212.C3. .ISA09.010</t>
  </si>
  <si>
    <t>X212.C3. .ISA09.020</t>
  </si>
  <si>
    <t>X212.C3. .ISA09.030</t>
  </si>
  <si>
    <t>X212.C3. .ISA10.010</t>
  </si>
  <si>
    <t>X212.C3. .ISA10.020</t>
  </si>
  <si>
    <t>X212.C3. .ISA11.010</t>
  </si>
  <si>
    <t>X212.C3. .ISA11.020</t>
  </si>
  <si>
    <t>X212.C3. .ISA11.030</t>
  </si>
  <si>
    <t>X212.C3. .ISA12.010</t>
  </si>
  <si>
    <t>X212.C3. .ISA12.020</t>
  </si>
  <si>
    <t>X212.C3. .ISA13.010</t>
  </si>
  <si>
    <t>X212.C3. .ISA13.020</t>
  </si>
  <si>
    <t>X212.C3. .ISA13.030</t>
  </si>
  <si>
    <t>X212.C3. .ISA13.040</t>
  </si>
  <si>
    <t>X212.C3. .ISA13.050</t>
  </si>
  <si>
    <t>X212.C3. .ISA14.010</t>
  </si>
  <si>
    <t>X212.C3. .ISA14.020</t>
  </si>
  <si>
    <t>X212.C3. .ISA15.010</t>
  </si>
  <si>
    <t>X212.C3. .ISA15.020</t>
  </si>
  <si>
    <t>X212.C3. .ISA16.010</t>
  </si>
  <si>
    <t>X212.C3. .ISA16.020</t>
  </si>
  <si>
    <t>X212.C3. .ISA16.030</t>
  </si>
  <si>
    <t>X212.C3. .ISA16.040</t>
  </si>
  <si>
    <t>X212.C7. .GS.010</t>
  </si>
  <si>
    <t>X212.C7. .GS.020</t>
  </si>
  <si>
    <t>X212.C7. .GS01.010</t>
  </si>
  <si>
    <t>X212.C7. .GS01.020</t>
  </si>
  <si>
    <t>X212.C7. .GS02.010</t>
  </si>
  <si>
    <t>X212.C7. .GS02.020</t>
  </si>
  <si>
    <t>X212.C7. .GS03.010</t>
  </si>
  <si>
    <t>X212.C7. .GS03.020</t>
  </si>
  <si>
    <t>X212.C7. .GS04.010</t>
  </si>
  <si>
    <t>X212.C7. .GS04.020</t>
  </si>
  <si>
    <t>X212.C7. .GS04.030</t>
  </si>
  <si>
    <t>X212.C7. .GS05.010</t>
  </si>
  <si>
    <t>X212.C7. .GS05.020</t>
  </si>
  <si>
    <t>X212.C7. .GS06.010</t>
  </si>
  <si>
    <t>X212.C7. .GS06.020</t>
  </si>
  <si>
    <t>X212.C7. .GS06.030</t>
  </si>
  <si>
    <t>X212.C7. .GS06.040</t>
  </si>
  <si>
    <t>X212.C7. .GS07.010</t>
  </si>
  <si>
    <t>X212.C7. .GS07.020</t>
  </si>
  <si>
    <t>X212.C7. .GS08.010</t>
  </si>
  <si>
    <t>X212.C7. .GS08.020</t>
  </si>
  <si>
    <t>X212.36/106. .ST.010</t>
  </si>
  <si>
    <t>X212.36/106. .ST.020</t>
  </si>
  <si>
    <t>X212.36/106. .ST01.010</t>
  </si>
  <si>
    <t>X212.36/106. .ST01.020</t>
  </si>
  <si>
    <t>X212.36/106. .ST02.010</t>
  </si>
  <si>
    <t>X212.36/106. .ST02.020</t>
  </si>
  <si>
    <t>X212.36/106. .ST02.030</t>
  </si>
  <si>
    <t>X212.36/106. .ST02.040</t>
  </si>
  <si>
    <t>X212.36/106. .ST02.050</t>
  </si>
  <si>
    <t>X212.36/106. .ST03.010</t>
  </si>
  <si>
    <t>X212.36/106. .ST03.020</t>
  </si>
  <si>
    <t>X212.37/107. .BHT.010</t>
  </si>
  <si>
    <t>X212.37/107. .BHT.020</t>
  </si>
  <si>
    <t>X212.37/107. .BHT01.010</t>
  </si>
  <si>
    <t>X212.37/107. .BHT01.020</t>
  </si>
  <si>
    <t>X212.37/107. .BHT02.010</t>
  </si>
  <si>
    <t>X212.37/107. .BHT02.020</t>
  </si>
  <si>
    <t>X212.37/107. .BHT03.010</t>
  </si>
  <si>
    <t>X212.37/107. .BHT03.020</t>
  </si>
  <si>
    <t>X212.37/107. .BHT03.030</t>
  </si>
  <si>
    <t>X212.37/107. .BHT03.040</t>
  </si>
  <si>
    <t>X212.37/107. .BHT04.010</t>
  </si>
  <si>
    <t>X212.37/107. .BHT04.020</t>
  </si>
  <si>
    <t>X212.37/107. .BHT04.030</t>
  </si>
  <si>
    <t>X212.37/107. .BHT05.010</t>
  </si>
  <si>
    <t>X212.37/107. .BHT05.020</t>
  </si>
  <si>
    <t>X212.37/107. .BHT06.010</t>
  </si>
  <si>
    <t>X212.37/107. .BHT06.020</t>
  </si>
  <si>
    <t>X212.39/109.2000A.IS Loop.010</t>
  </si>
  <si>
    <t>X212.39/109.2000A.HL.010</t>
  </si>
  <si>
    <t>X212.39/109.2000A.HL.020</t>
  </si>
  <si>
    <t>X212.39/109.2000A.HL01.010</t>
  </si>
  <si>
    <t>X212.39/109.2000A.HL01.020</t>
  </si>
  <si>
    <t>X212.39/109.2000A.HL01.030</t>
  </si>
  <si>
    <t>X212.39/109.2000A.HL01.040</t>
  </si>
  <si>
    <t>X212.39/109.2000A.HL02.010</t>
  </si>
  <si>
    <t>X212.39/109.2000A.HL03.010</t>
  </si>
  <si>
    <t>X212.39/109.2000A.HL03.020</t>
  </si>
  <si>
    <t>X212.39/109.2000A.HL04.010</t>
  </si>
  <si>
    <t>X212.39/109.2000A.HL04.020</t>
  </si>
  <si>
    <t>X212.41/111.2100A.NM1.010</t>
  </si>
  <si>
    <t>X212.41/111.2100A.NM1.020</t>
  </si>
  <si>
    <t>X212.41/111.2100A.NM101.010</t>
  </si>
  <si>
    <t>X212.41/111.2100A.NM101.020</t>
  </si>
  <si>
    <t>X212.41/111.2100A.NM102.010</t>
  </si>
  <si>
    <t>X212.41/111.2100A.NM102.020</t>
  </si>
  <si>
    <t>X212.41/111.2100A.NM103.010</t>
  </si>
  <si>
    <t>X212.41/111.2100A.NM103.020</t>
  </si>
  <si>
    <t>X212.41/111.2100A.NM103.030</t>
  </si>
  <si>
    <t>X212.41/111.2100A.NM103.040</t>
  </si>
  <si>
    <t>X212.41/111.2100A.NM104.010</t>
  </si>
  <si>
    <t>X212.41/111.2100A.NM105.010</t>
  </si>
  <si>
    <t>X212.41/111.2100A.NM106.010</t>
  </si>
  <si>
    <t>X212.41/111.2100A.NM107.010</t>
  </si>
  <si>
    <t>X212.41/111.2100A.NM108.010</t>
  </si>
  <si>
    <t>X212.41/111.2100A.NM108.020</t>
  </si>
  <si>
    <t>X212.41/111.2100A.NM109.010</t>
  </si>
  <si>
    <t>X212.41/111.2100A.NM109.020</t>
  </si>
  <si>
    <t>X212.41/111.2100A.NM110.010</t>
  </si>
  <si>
    <t>X212.41/111.2100A.NM111.010</t>
  </si>
  <si>
    <t>X212.41/111.2100A.NM112.010</t>
  </si>
  <si>
    <t>X212.NA/113.2100A.PER.010</t>
  </si>
  <si>
    <t>X212.NA/113.2100A.PER01.010</t>
  </si>
  <si>
    <t>X212.NA/113.2100A.PER01.020</t>
  </si>
  <si>
    <t>X212.NA/113.2100A.PER02.010</t>
  </si>
  <si>
    <t>X212.NA/113.2100A.PER03.010</t>
  </si>
  <si>
    <t>X212.NA/113.2100A.PER03.020</t>
  </si>
  <si>
    <t>X212.NA/113.2100A.PER04.010</t>
  </si>
  <si>
    <t>X212.NA/113.2100A.PER04.020</t>
  </si>
  <si>
    <t>X212.NA/113.2100A.PER05.010</t>
  </si>
  <si>
    <t>X212.NA/113.2100A.PER06.010</t>
  </si>
  <si>
    <t>X212.NA/113.2100A.PER06.020</t>
  </si>
  <si>
    <t>X212.NA/113.2100A.PER07.010</t>
  </si>
  <si>
    <t>X212.NA/113.2100A.PER08.010</t>
  </si>
  <si>
    <t>X212.NA/113.2100A.PER09.010</t>
  </si>
  <si>
    <t>X212.43/116.2000B.IR Loop.010</t>
  </si>
  <si>
    <t>X212.43/116.2000B.HL.010</t>
  </si>
  <si>
    <t>X212.43/116.2000B.HL.020</t>
  </si>
  <si>
    <t>X212.43/116.2000B.HL01.010</t>
  </si>
  <si>
    <t>X212.43/116.2000B.HL01.020</t>
  </si>
  <si>
    <t>X212.43/116.2000B.HL01.030</t>
  </si>
  <si>
    <t>X212.43/116.2000B.HL01.040</t>
  </si>
  <si>
    <t>X212.43/116.2000B.HL02.010</t>
  </si>
  <si>
    <t>X212.43/116.2000B.HL02.020</t>
  </si>
  <si>
    <t>X212.43/116.2000B.HL03.010</t>
  </si>
  <si>
    <t>X212.43/116.2000B.HL03.020</t>
  </si>
  <si>
    <t>X212.43/116.2000B.HL04.010</t>
  </si>
  <si>
    <t>X212.43/116.2000B.HL04.020</t>
  </si>
  <si>
    <t>X212.45/118.2100B.NM1.010</t>
  </si>
  <si>
    <t>X212.45/118.2100B.NM1.020</t>
  </si>
  <si>
    <t>X212.45/118.2100B.NM101.010</t>
  </si>
  <si>
    <t>X212.45/118.2100B.NM101.020</t>
  </si>
  <si>
    <t>X212.45/118.2100B.NM102.010</t>
  </si>
  <si>
    <t>X212.45/118.2100B.NM102.020</t>
  </si>
  <si>
    <t>X212.45/118.2100B.NM103.010</t>
  </si>
  <si>
    <t>X212.45/118.2100B.NM103.020</t>
  </si>
  <si>
    <t>X212.45/118.2100B.NM103.030</t>
  </si>
  <si>
    <t>X212.45/118.2100B.NM103.040</t>
  </si>
  <si>
    <t>X212.45/118.2100B.NM104.010</t>
  </si>
  <si>
    <t>X212.45/118.2100B.NM104.020</t>
  </si>
  <si>
    <t>X212.45/118.2100B.NM104.030</t>
  </si>
  <si>
    <t>X212.45/118.2100B.NM104.040</t>
  </si>
  <si>
    <t>X212.45/118.2100B.NM104.050</t>
  </si>
  <si>
    <t>X212.45/118.2100B.NM105.010</t>
  </si>
  <si>
    <t>X212.45/118.2100B.NM105.020</t>
  </si>
  <si>
    <t>X212.45/118.2100B.NM105.030</t>
  </si>
  <si>
    <t>X212.45/118.2100B.NM105.040</t>
  </si>
  <si>
    <t>X212.45/118.2100B.NM106.010</t>
  </si>
  <si>
    <t>X212.45/118.2100B.NM107.010</t>
  </si>
  <si>
    <t>X212.45/118.2100B.NM108.010</t>
  </si>
  <si>
    <t>X212.45/118.2100B.NM108.020</t>
  </si>
  <si>
    <t>X212.45/118.2100B.NM109.010</t>
  </si>
  <si>
    <t>X212.45/118.2100B.NM109.020</t>
  </si>
  <si>
    <t>X212.45/118.2100B.NM109.030</t>
  </si>
  <si>
    <t>X212.45/118.2100B.NM110.010</t>
  </si>
  <si>
    <t>X212.45/118.2100B.NM111.010</t>
  </si>
  <si>
    <t>X212.45/118.2100B.NM112.010</t>
  </si>
  <si>
    <t>X212.NA/120.2200B.TRN.010</t>
  </si>
  <si>
    <t>X212.NA/120.2200B.TRN01.010</t>
  </si>
  <si>
    <t>X212.NA/120.2200B.TRN01.020</t>
  </si>
  <si>
    <t>X212.NA/120.2200B.TRN02.010</t>
  </si>
  <si>
    <t>X212.NA/120.2200B.TRN02.020</t>
  </si>
  <si>
    <t>X212.NA/120.2200B.TRN03.010</t>
  </si>
  <si>
    <t>X212.NA/120.2200B.TRN04.010</t>
  </si>
  <si>
    <t>X212.NA/121.2200B.STC.010</t>
  </si>
  <si>
    <t>X212.NA/121.2200B.STC01.010</t>
  </si>
  <si>
    <t>X212.NA/121.2200B.STC01-1.010</t>
  </si>
  <si>
    <t>X212.NA/121.2200B.STC01-2.010</t>
  </si>
  <si>
    <t>X212.NA/121.2200B.STC01-2.020</t>
  </si>
  <si>
    <t>X212.NA/121.2200B.STC01-3.010</t>
  </si>
  <si>
    <t>X212.NA/121.2200B.STC01-4.010</t>
  </si>
  <si>
    <t>X212.NA/121.2200B.STC02.010</t>
  </si>
  <si>
    <t>X212.NA/121.2200B.STC03.010</t>
  </si>
  <si>
    <t>X212.NA/121.2200B.STC04.010</t>
  </si>
  <si>
    <t>X212.NA/121.2200B.STC05.010</t>
  </si>
  <si>
    <t>X212.NA/121.2200B.STC06.010</t>
  </si>
  <si>
    <t>X212.NA/121.2200B.STC07.010</t>
  </si>
  <si>
    <t>X212.NA/121.2200B.STC08.010</t>
  </si>
  <si>
    <t>X212.NA/121.2200B.STC09.010</t>
  </si>
  <si>
    <t>X212.NA/121.2200B.STC10.010</t>
  </si>
  <si>
    <t>X212.NA/121.2200B.STC10-1.010</t>
  </si>
  <si>
    <t>X212.NA/121.2200B.STC10-1.020</t>
  </si>
  <si>
    <t>X212.NA/121.2200B.STC10-2.010</t>
  </si>
  <si>
    <t>X212.NA/121.2200B.STC10-2.020</t>
  </si>
  <si>
    <t>X212.NA/121.2200B.STC10-3.010</t>
  </si>
  <si>
    <t>X212.NA/121.2200B.STC10-3.020</t>
  </si>
  <si>
    <t>X212.NA/121.2200B.STC10-4.010</t>
  </si>
  <si>
    <t>X212.NA/121.2200B.STC11.010</t>
  </si>
  <si>
    <t>X212.NA/121.2200B.STC11-1.010</t>
  </si>
  <si>
    <t>X212.NA/121.2200B.STC11-1.020</t>
  </si>
  <si>
    <t>X212.NA/121.2200B.STC11-2.010</t>
  </si>
  <si>
    <t>X212.NA/121.2200B.STC11-2.020</t>
  </si>
  <si>
    <t>X212.NA/121.2200B.STC11-3.010</t>
  </si>
  <si>
    <t>X212.NA/121.2200B.STC11-3.020</t>
  </si>
  <si>
    <t>X212.NA/121.2200B.STC11-4.010</t>
  </si>
  <si>
    <t>X212.NA/121.2200B.STC12.010</t>
  </si>
  <si>
    <t>X212.47/124.2000C.SP Loop.010</t>
  </si>
  <si>
    <t>X212.47/124.2000C.HL.010</t>
  </si>
  <si>
    <t>X212.47/124.2000C.HL.020</t>
  </si>
  <si>
    <t>X212.47/124.2000C.HL01.010</t>
  </si>
  <si>
    <t>X212.47/124.2000C.HL01.020</t>
  </si>
  <si>
    <t>X212.47/124.2000C.HL01.030</t>
  </si>
  <si>
    <t>X212.47/124.2000C.HL01.040</t>
  </si>
  <si>
    <t>X212.47/124.2000C.HL02.010</t>
  </si>
  <si>
    <t>X212.47/124.2000C.HL02.020</t>
  </si>
  <si>
    <t>X212.47/124.2000C.HL03.010</t>
  </si>
  <si>
    <t>X212.47/124.2000C.HL03.020</t>
  </si>
  <si>
    <t>X212.47/124.2000C.HL04.010</t>
  </si>
  <si>
    <t>X212.47/124.2000C.HL04.020</t>
  </si>
  <si>
    <t>X212.49/126.2100C.PN Loop.010</t>
  </si>
  <si>
    <t>X212.49/126.2100C.NM1.010</t>
  </si>
  <si>
    <t>X212.49/126.2100C.NM1.020</t>
  </si>
  <si>
    <t>X212.49/126.2100C.NM101.010</t>
  </si>
  <si>
    <t>X212.49/126.2100C.NM101.020</t>
  </si>
  <si>
    <t>X212.49/126.2100C.NM102.010</t>
  </si>
  <si>
    <t>X212.49/126.2100C.NM102.020</t>
  </si>
  <si>
    <t>X212.49/126.2100C.NM103.010</t>
  </si>
  <si>
    <t>X212.49/126.2100C.NM103.020</t>
  </si>
  <si>
    <t>X212.49/126.2100C.NM103.030</t>
  </si>
  <si>
    <t>X212.49/126.2100C.NM103.040</t>
  </si>
  <si>
    <t>X212.49/126.2100C.NM104.010</t>
  </si>
  <si>
    <t>X212.49/126.2100C.NM104.030</t>
  </si>
  <si>
    <t>X212.49/126.2100C.NM104.040</t>
  </si>
  <si>
    <t>X212.49/126.2100C.NM104.050</t>
  </si>
  <si>
    <t>X212.49/126.2100C.NM105.010</t>
  </si>
  <si>
    <t>X212.49/126.2100C.NM105.020</t>
  </si>
  <si>
    <t>X212.49/126.2100C.NM105.030</t>
  </si>
  <si>
    <t>X212.49/126.2100C.NM105.040</t>
  </si>
  <si>
    <t>X212.49/126.2100C.NM106.010</t>
  </si>
  <si>
    <t>X212.49/126.2100C.NM107.010</t>
  </si>
  <si>
    <t>X212.49/126.2100C.NM107.020</t>
  </si>
  <si>
    <t>X212.49/126.2100C.NM107.030</t>
  </si>
  <si>
    <t>X212.49/126.2100C.NM107.040</t>
  </si>
  <si>
    <t>X212.49/126.2100C.NM108.010</t>
  </si>
  <si>
    <t>X212.49/126.2100C.NM108.020</t>
  </si>
  <si>
    <t>X212.49/126.2100C.NM108.030</t>
  </si>
  <si>
    <t>X212.49/126.2100C.NM109.010</t>
  </si>
  <si>
    <t>X212.49/126.2100C.NM109.020</t>
  </si>
  <si>
    <t>X212.49/126.2100C.NM109.030</t>
  </si>
  <si>
    <t>X212.49/126.2100C.NM109.040</t>
  </si>
  <si>
    <t>X212.49/126.2100C.NM109.050</t>
  </si>
  <si>
    <t>X212.49/126.2100C.NM110.010</t>
  </si>
  <si>
    <t>X212.49/126.2100C.NM111.010</t>
  </si>
  <si>
    <t>X212.49/126.2100C.NM112.010</t>
  </si>
  <si>
    <t>X212.NA/129.2200C.TRN.010</t>
  </si>
  <si>
    <t>X212.NA/129.2200C.TRN01.010</t>
  </si>
  <si>
    <t>X212.NA/129.2200C.TRN01.020</t>
  </si>
  <si>
    <t>X212.NA/129.2200C.TRN02.010</t>
  </si>
  <si>
    <t>X212.NA/129.2200C.TRN02.020</t>
  </si>
  <si>
    <t>X212.NA/129.2200C.TRN03.010</t>
  </si>
  <si>
    <t>X212.NA/129.2200C.TRN04.010</t>
  </si>
  <si>
    <t>X212.NA/130.2200C.STC.010</t>
  </si>
  <si>
    <t>X212.NA/130.2200C.STC.020</t>
  </si>
  <si>
    <t>X212.NA/130.2200C.STC01.010</t>
  </si>
  <si>
    <t>X212.NA/130.2200C.STC01-1.010</t>
  </si>
  <si>
    <t>X212.NA/130.2200C.STC01-2.010</t>
  </si>
  <si>
    <t>X212.NA/130.2200C.STC01-2.020</t>
  </si>
  <si>
    <t>X212.NA/130.2200C.STC01-3.010</t>
  </si>
  <si>
    <t>X212.NA/130.2200C.STC01-4.010</t>
  </si>
  <si>
    <t>X212.NA/130.2200C.STC02.010</t>
  </si>
  <si>
    <t>X212.NA/130.2200C.STC03.010</t>
  </si>
  <si>
    <t>X212.NA/130.2200C.STC04.010</t>
  </si>
  <si>
    <t>X212.NA/130.2200C.STC05.010</t>
  </si>
  <si>
    <t>X212.NA/130.2200C.STC06.010</t>
  </si>
  <si>
    <t>X212.NA/130.2200C.STC07.010</t>
  </si>
  <si>
    <t>X212.NA/130.2200C.STC08.010</t>
  </si>
  <si>
    <t>X212.NA/130.2200C.STC09.010</t>
  </si>
  <si>
    <t>X212.NA/130.2200C.STC10.010</t>
  </si>
  <si>
    <t>X212.NA/130.2200C.STC10-1.010</t>
  </si>
  <si>
    <t>X212.NA/130.2200C.STC10-1.020</t>
  </si>
  <si>
    <t>X212.NA/130.2200C.STC10-2.010</t>
  </si>
  <si>
    <t>X212.NA/130.2200C.STC10-2.020</t>
  </si>
  <si>
    <t>X212.NA/130.2200C.STC10-3.010</t>
  </si>
  <si>
    <t>X212.NA/130.2200C.STC10-4.010</t>
  </si>
  <si>
    <t>X212.NA/130.2200C.STC11.010</t>
  </si>
  <si>
    <t>X212.NA/130.2200C.STC11-1.010</t>
  </si>
  <si>
    <t>X212.NA/130.2200C.STC11-1.020</t>
  </si>
  <si>
    <t>X212.NA/130.2200C.STC11-2.010</t>
  </si>
  <si>
    <t>X212.NA/130.2200C.STC11-2.020</t>
  </si>
  <si>
    <t>X212.NA/130.2200C.STC11-3.010</t>
  </si>
  <si>
    <t>X212.NA/130.2200C.STC11-4.010</t>
  </si>
  <si>
    <t>X212.NA/130.2200C.STC12.010</t>
  </si>
  <si>
    <t>X212.52/133.2000D.Sub Loop.010</t>
  </si>
  <si>
    <t>X212.52/133.2000D.HL.010</t>
  </si>
  <si>
    <t>X212.52/133.2000D.HL.020</t>
  </si>
  <si>
    <t>X212.52/133.2000D.HL01.010</t>
  </si>
  <si>
    <t>X212.52/133.2000D.HL01.020</t>
  </si>
  <si>
    <t>X212.52/133.2000D.HL01.030</t>
  </si>
  <si>
    <t>X212.52/133.2000D.HL01.040</t>
  </si>
  <si>
    <t>X212.52/133.2000D.HL02.010</t>
  </si>
  <si>
    <t>X212.52/133.2000D.HL02.020</t>
  </si>
  <si>
    <t>X212.52/133.2000D.HL03.010</t>
  </si>
  <si>
    <t>X212.52/133.2000D.HL03.020</t>
  </si>
  <si>
    <t>X212.52/133.2000D.HL04.010</t>
  </si>
  <si>
    <t>X212.52/133.2000D.HL04.020</t>
  </si>
  <si>
    <t>X212.54/NA.2000D.DMG.010</t>
  </si>
  <si>
    <t>X212.54/NA.2000D.DMG01.010</t>
  </si>
  <si>
    <t>X212.54/NA.2000D.DMG01.020</t>
  </si>
  <si>
    <t>X212.54/NA.2000D.DMG02.010</t>
  </si>
  <si>
    <t>X212.54/NA.2000D.DMG02.020</t>
  </si>
  <si>
    <t>X212.54/NA.2000D.DMG02.030</t>
  </si>
  <si>
    <t>X212.54/NA.2000D.DMG03.020</t>
  </si>
  <si>
    <t>X212.54/NA.2000D.DMG04.010</t>
  </si>
  <si>
    <t>X212.54/NA.2000D.DMG05.010</t>
  </si>
  <si>
    <t>X212.54/NA.2000D.DMG06.010</t>
  </si>
  <si>
    <t>X212.54/NA.2000D.DMG07.010</t>
  </si>
  <si>
    <t>X212.54/NA.2000D.DMG08.010</t>
  </si>
  <si>
    <t>X212.54/NA.2000D.DMG09.010</t>
  </si>
  <si>
    <t>X212.54/NA.2000D.DMG10.010</t>
  </si>
  <si>
    <t>X212.54/NA.2000D.DMG11.010</t>
  </si>
  <si>
    <t>X212.56/135.2100D.NM1.010</t>
  </si>
  <si>
    <t>X212.56/135.2100D.NM1.020</t>
  </si>
  <si>
    <t>X212.56/135.2100D.NM101.010</t>
  </si>
  <si>
    <t>X212.56/135.2100D.NM101.020</t>
  </si>
  <si>
    <t>X212.56/135.2100D.NM102.010</t>
  </si>
  <si>
    <t>X212.56/135.2100D.NM102.020</t>
  </si>
  <si>
    <t>X212.56/135.2100D.NM103.010</t>
  </si>
  <si>
    <t>X212.56/135.2100D.NM103.020</t>
  </si>
  <si>
    <t>X212.56/135.2100D.NM103.030</t>
  </si>
  <si>
    <t>X212.56/135.2100D.NM103.040</t>
  </si>
  <si>
    <t>X212.56/135.2100D.NM104.010</t>
  </si>
  <si>
    <t>X212.56/135.2100D.NM104.020</t>
  </si>
  <si>
    <t>X212.56/135.2100D.NM104.030</t>
  </si>
  <si>
    <t>X212.56/135.2100D.NM104.040</t>
  </si>
  <si>
    <t>X212.56/135.2100D.NM105.010</t>
  </si>
  <si>
    <t>X212.56/135.2100D.NM105.020</t>
  </si>
  <si>
    <t>X212.56/135.2100D.NM105.030</t>
  </si>
  <si>
    <t>X212.56/135.2100D.NM106.010</t>
  </si>
  <si>
    <t>X212.56/135.2100D.NM107.010</t>
  </si>
  <si>
    <t>X212.56/135.2100D.NM107.020</t>
  </si>
  <si>
    <t>X212.56/135.2100D.NM107.030</t>
  </si>
  <si>
    <t>X212.56/135.2100D.NM108.010</t>
  </si>
  <si>
    <t>X212.56/135.2100D.NM108.020</t>
  </si>
  <si>
    <t>X212.56/135.2100D.NM109.010</t>
  </si>
  <si>
    <t>X212.56/135.2100D.NM109.020</t>
  </si>
  <si>
    <t>X212.56/135.2100D.NM110.010</t>
  </si>
  <si>
    <t>X212.56/135.2100D.NM111.010</t>
  </si>
  <si>
    <t>X212.56/135.2100D.NM112.010</t>
  </si>
  <si>
    <t>X212.58/137.2200D.SCST Loop.010</t>
  </si>
  <si>
    <t>X212.58/137.2200D.TRN.010</t>
  </si>
  <si>
    <t>X212.58/137.2200D.TRN01.010</t>
  </si>
  <si>
    <t>X212.58/137.2200D.TRN02.010</t>
  </si>
  <si>
    <t>X212.58/137.2200D.TRN02.040</t>
  </si>
  <si>
    <t>X212.58/137.2200D.TRN02.020</t>
  </si>
  <si>
    <t>X212.NA/138.2200D.STC.010</t>
  </si>
  <si>
    <t>X212.NA/138.2200D.STC01-1.010</t>
  </si>
  <si>
    <t>X212.NA/138.2200D.STC01-2.010</t>
  </si>
  <si>
    <t>X212.NA/138.2200D.STC01-4.010</t>
  </si>
  <si>
    <t>X212.NA/138.2200D.STC02.010</t>
  </si>
  <si>
    <t>X212.NA/138.2200D.STC03.010</t>
  </si>
  <si>
    <t>X212.NA/138.2200D.STC04.010</t>
  </si>
  <si>
    <t>X212.NA/138.2200D.STC05.010</t>
  </si>
  <si>
    <t>X212.NA/138.2200D.STC06.010</t>
  </si>
  <si>
    <t>X212.NA/138.2200D.STC07.010</t>
  </si>
  <si>
    <t>X212.NA/138.2200D.STC08.010</t>
  </si>
  <si>
    <t>X212.NA/138.2200D.STC09.010</t>
  </si>
  <si>
    <t>X212.NA/138.2200D.STC10.010</t>
  </si>
  <si>
    <t>X212.NA/138.2200D.STC10-1.010</t>
  </si>
  <si>
    <t>X212.NA/138.2200D.STC10-2.010</t>
  </si>
  <si>
    <t>X212.NA/138.2200D.STC10-4.010</t>
  </si>
  <si>
    <t>X212.NA/138.2200D.STC11.010</t>
  </si>
  <si>
    <t>X212.NA/138.2200D.STC11-1.010</t>
  </si>
  <si>
    <t>X212.NA/138.2200D.STC11-2.010</t>
  </si>
  <si>
    <t>X212.NA/138.2200D.STC11-4.010</t>
  </si>
  <si>
    <t>X212.59/149.2200D.REF.010</t>
  </si>
  <si>
    <t>X212.59/149.2200D.REF01.010</t>
  </si>
  <si>
    <t>X212.59/149.2200D.REF02.010</t>
  </si>
  <si>
    <t>X212.59/149.2200D.REF02.040</t>
  </si>
  <si>
    <t>X212.59/149.2200D.REF02.020</t>
  </si>
  <si>
    <t>X212.59/149.2200D.REF02.050</t>
  </si>
  <si>
    <t>X212.59/149.2200D.REF02.030</t>
  </si>
  <si>
    <t>X212.60/150.2200D.REF04.010</t>
  </si>
  <si>
    <t>X212.60/150.2200D.REF.010</t>
  </si>
  <si>
    <t>X212.60/150.2200D.REF.020</t>
  </si>
  <si>
    <t>X212.60/150.2200D.REF01.010</t>
  </si>
  <si>
    <t>X212.60/150.2200D.REF02.010</t>
  </si>
  <si>
    <t>X212.61/NA.2200D.REF04.010</t>
  </si>
  <si>
    <t>X212.61/NA.2200D.REF.010</t>
  </si>
  <si>
    <t>X212.61/NA.2200D.REF01.010</t>
  </si>
  <si>
    <t>X212.61/NA.2200D.REF02.010</t>
  </si>
  <si>
    <t>X212.61/NA.2200D.REF02.040</t>
  </si>
  <si>
    <t>X212.61/NA.2200D.REF02.020</t>
  </si>
  <si>
    <t>X212.61/NA.2200D.REF02.050</t>
  </si>
  <si>
    <t>X212.61/NA.2200D.REF02.030</t>
  </si>
  <si>
    <t>X212.62/NA.2200D.REF04.010</t>
  </si>
  <si>
    <t>X212.62/NA.2200D.REF.010</t>
  </si>
  <si>
    <t>X212.62/NA.2200D.REF01.010</t>
  </si>
  <si>
    <t>X212.62/NA.2200D.REF02.010</t>
  </si>
  <si>
    <t>X212.62/NA.2200D.REF02.030</t>
  </si>
  <si>
    <t>X212.62/NA.2200D.REF02.020</t>
  </si>
  <si>
    <t>X212.63/151.2200D.REF04.010</t>
  </si>
  <si>
    <t>X212.63/151.2200D.REF.010</t>
  </si>
  <si>
    <t>X212.63/151.2200D..010</t>
  </si>
  <si>
    <t>X212.63/151.2200D.REF01.010</t>
  </si>
  <si>
    <t>X212.63/151.2200D.REF02.010</t>
  </si>
  <si>
    <t>X212.63/151.2200D.REF02.030</t>
  </si>
  <si>
    <t>X212.63/151.2200D.REF02.020</t>
  </si>
  <si>
    <t>X212.64/152.2200D.REF04.010</t>
  </si>
  <si>
    <t>X212.64/152.2200D.REF.010</t>
  </si>
  <si>
    <t>X212.64/152.2200D..010</t>
  </si>
  <si>
    <t>X212.64/152.2200D.REF01.010</t>
  </si>
  <si>
    <t>X212.64/152.2200D.REF02.010</t>
  </si>
  <si>
    <t>X212.64/152.2200D.REF02.030</t>
  </si>
  <si>
    <t>X212.64/152.2200D.REF02.020</t>
  </si>
  <si>
    <t>X212.NA/153.2200D.REF04.010</t>
  </si>
  <si>
    <t>X212.NA/153.2200D.REF.010</t>
  </si>
  <si>
    <t>X212.NA/153.2200D.REF01.010</t>
  </si>
  <si>
    <t>X212.NA/153.2200D.REF02.010</t>
  </si>
  <si>
    <t>X212.NA/153.2200D.REF03.010</t>
  </si>
  <si>
    <t>X212.65/154.2200D.REF04.010</t>
  </si>
  <si>
    <t>X212.65/154.2200D.REF.010</t>
  </si>
  <si>
    <t>X212.65/154.2200D.REF01.010</t>
  </si>
  <si>
    <t>X212.65/154.2200D.REF02.010</t>
  </si>
  <si>
    <t>X212.65/154.2200D.REF02.040</t>
  </si>
  <si>
    <t>X212.65/154.2200D.REF02.020</t>
  </si>
  <si>
    <t>X212.66/NA.2200D.AMT.010</t>
  </si>
  <si>
    <t>X212.66/NA.2200D.AMT01.010</t>
  </si>
  <si>
    <t>X212.66/NA.2200D.AMT02.010</t>
  </si>
  <si>
    <t>X212.66/NA.2200D.AMT02.030</t>
  </si>
  <si>
    <t>X212.66/NA.2200D.AMT02.020</t>
  </si>
  <si>
    <t>X212.67/155.2200D.DTP.010</t>
  </si>
  <si>
    <t>X212.67/155.2200D.DTP.020</t>
  </si>
  <si>
    <t>X212.67/155.2200D.DTP01.010</t>
  </si>
  <si>
    <t>X212.67/155.2200D.DTP02.010</t>
  </si>
  <si>
    <t>X212.67/155.2200D.DTP03.010</t>
  </si>
  <si>
    <t>X212.67/155.2200D.DTP03.020</t>
  </si>
  <si>
    <t>X212.69/157.2210D.SVC.010</t>
  </si>
  <si>
    <t>X212.69/157.2210D.SVC01-1.010</t>
  </si>
  <si>
    <t>X212.69/157.2210D.SVC01-1.020</t>
  </si>
  <si>
    <t>X212.69/157.2210D.SVC01-2.010</t>
  </si>
  <si>
    <t>X212.69/157.2210D.SVC01-2.040</t>
  </si>
  <si>
    <t>X212.69/157.2210D.SVC01-2.020</t>
  </si>
  <si>
    <t>X212.69/157.2210D.SVC01-2.050</t>
  </si>
  <si>
    <t>X212.69/157.2210D.SVC01-2.030</t>
  </si>
  <si>
    <t>X212.69/157.2210D.SVC01-4.010</t>
  </si>
  <si>
    <t>X212.69/157.2210D.SVC01-5.010</t>
  </si>
  <si>
    <t>X212.69/157.2210D.SVC01-6.010</t>
  </si>
  <si>
    <t>X212.69/157.2210D.SVC01-8.010</t>
  </si>
  <si>
    <t>X212.69/157.2210D.SVC02.010</t>
  </si>
  <si>
    <t>X212.69/157.2210D.SVC02.020</t>
  </si>
  <si>
    <t>X212.69/157.2210D.SVC03.010</t>
  </si>
  <si>
    <t>X212.69/157.2210D.SVC04.010</t>
  </si>
  <si>
    <t>X212.69/157.2210D.SVC06.010</t>
  </si>
  <si>
    <t>X212.69/157.2210D.SVC07.010</t>
  </si>
  <si>
    <t>X212.NA/161.2220D.STC.010</t>
  </si>
  <si>
    <t>X212.NA/161.2220D.STC01-1.010</t>
  </si>
  <si>
    <t>X212.NA/161.2220D.STC01-2.010</t>
  </si>
  <si>
    <t>X212.NA/161.2220D.STC01-4.010</t>
  </si>
  <si>
    <t>X212.NA/161.2220D.STC02.010</t>
  </si>
  <si>
    <t>X212.NA/161.2220D.STC03.010</t>
  </si>
  <si>
    <t>X212.NA/161.2220D.STC04.010</t>
  </si>
  <si>
    <t>X212.NA/161.2220D.STC05.010</t>
  </si>
  <si>
    <t>X212.NA/161.2220D.STC06.010</t>
  </si>
  <si>
    <t>X212.NA/161.2220D.STC07.010</t>
  </si>
  <si>
    <t>X212.NA/161.2220D.STC08.010</t>
  </si>
  <si>
    <t>X212.NA/161.2220D.STC09.010</t>
  </si>
  <si>
    <t>X212.NA/161.2220D.STC10.010</t>
  </si>
  <si>
    <t>X212.NA/161.2220D.STC10-1.010</t>
  </si>
  <si>
    <t>X212.NA/161.2220D.STC10-2.010</t>
  </si>
  <si>
    <t>X212.NA/161.2220D.STC10-4.010</t>
  </si>
  <si>
    <t>X212.NA/161.2220D.STC11.010</t>
  </si>
  <si>
    <t>X212.NA/161.2220D.STC11-1.010</t>
  </si>
  <si>
    <t>X212.NA/161.2220D.STC11-2.010</t>
  </si>
  <si>
    <t>X212.NA/161.2220D.STC11-4.010</t>
  </si>
  <si>
    <t>X212.73/171.2210D.REF.010</t>
  </si>
  <si>
    <t>X212.73/171.2210D..010</t>
  </si>
  <si>
    <t>X212.73/171.2210D.REF01.010</t>
  </si>
  <si>
    <t>X212.73/171.2210D.REF02.010</t>
  </si>
  <si>
    <t>X212.73/171.2210D.REF02.030</t>
  </si>
  <si>
    <t>X212.73/171.2210D.REF02.020</t>
  </si>
  <si>
    <t>X212.74/172.2210D.DTP.010</t>
  </si>
  <si>
    <t>X212.74/172.2210D.DTP01.010</t>
  </si>
  <si>
    <t>X212.74/172.2210D.DTP02.010</t>
  </si>
  <si>
    <t>X212.74/172.2210D.DTP03.010</t>
  </si>
  <si>
    <t>X212.74/172.2210D.DTP03.020</t>
  </si>
  <si>
    <t>X212.98/213..SE.010</t>
  </si>
  <si>
    <t>X212.98/213..SE01.010</t>
  </si>
  <si>
    <t>X212.98/213..SE01.030</t>
  </si>
  <si>
    <t>X212.98/213..SE01.020</t>
  </si>
  <si>
    <t>X212.98/213..SE02.010</t>
  </si>
  <si>
    <t>X212.C9..GE.010</t>
  </si>
  <si>
    <t>X212.C9..GE01.010</t>
  </si>
  <si>
    <t>X212.C9..GE01.020</t>
  </si>
  <si>
    <t>X212.C9..GE02.010</t>
  </si>
  <si>
    <t>X212.C10..IEA.010</t>
  </si>
  <si>
    <t>X212.C10..IEA01.010</t>
  </si>
  <si>
    <t>X212.C10..IEA01.020</t>
  </si>
  <si>
    <t>X212.C10..IEA02.010</t>
  </si>
  <si>
    <t>X212.58/137.2200D.TRN01.020</t>
  </si>
  <si>
    <t>X212.58/137.2200D.TRN02.030</t>
  </si>
  <si>
    <t>X212.58/137.2200D.TRN04.010</t>
  </si>
  <si>
    <t>X212.NA/138.2200D.STC01-2.020</t>
  </si>
  <si>
    <t>X212.NA/138.2200D.STC12.010</t>
  </si>
  <si>
    <t>X212.59/149.2200D.REF01.020</t>
  </si>
  <si>
    <t>X212.59/149.2200D.REF04.010</t>
  </si>
  <si>
    <t>X212.60/150.2200D.REF01.020</t>
  </si>
  <si>
    <t>X212.61/NA.2200D.REF01.020</t>
  </si>
  <si>
    <t>X212.65/154.2200D.REF01.020</t>
  </si>
  <si>
    <t>X212.65/154.2200D.REF02.030</t>
  </si>
  <si>
    <t>X212.67/155.2200D.DTP01.020</t>
  </si>
  <si>
    <t>X212.67/155.2200D.DTP03.040</t>
  </si>
  <si>
    <t>X212.69/157.2210D.SVC01-5.020</t>
  </si>
  <si>
    <t>X212.NA/161.2220D.STC.020</t>
  </si>
  <si>
    <t>X212.NA/161.2220D.STC12.010</t>
  </si>
  <si>
    <t>X212.73/171.2210D.REF04.010</t>
  </si>
  <si>
    <t>X212.74/172.2210D.DTP01.020</t>
  </si>
  <si>
    <t>X212.74/172.2210D.DTP03.040</t>
  </si>
  <si>
    <t>X212.75/173.2000E.HL.010</t>
  </si>
  <si>
    <t>X212.77/NA.2000E.DMG.010</t>
  </si>
  <si>
    <t>X212.79/175.2100E.NM1.010</t>
  </si>
  <si>
    <t>X212.81/177.2200E.TRN.010</t>
  </si>
  <si>
    <t>X212.82/189.2200E.REF.010</t>
  </si>
  <si>
    <t>X212.90/195.2200E.DTP.010</t>
  </si>
  <si>
    <t>X212.92/197.2210E.SVC.010</t>
  </si>
  <si>
    <t>X212.96/211.2210E.REF.010</t>
  </si>
  <si>
    <t>X212.97/212.2210E.DTP.010</t>
  </si>
  <si>
    <t>2 T
7 C
6 E
   R</t>
  </si>
  <si>
    <t>TA105:  024 Invalid GS Segment</t>
  </si>
  <si>
    <t>GS04 must be the date the functional group is created; must not be a future date.</t>
  </si>
  <si>
    <t>C</t>
  </si>
  <si>
    <t>X212.58/137.2200D.TRN.020</t>
  </si>
  <si>
    <t>X212.58/137.2200D.TRN03.010</t>
  </si>
  <si>
    <t>X212.NA/138.2200D.STC.020</t>
  </si>
  <si>
    <t>X212.NA/138.2200D.STC01.010</t>
  </si>
  <si>
    <t>X212.NA/138.2200D.STC01-1.020</t>
  </si>
  <si>
    <t>X212.NA/138.2200D.STC01-3.010</t>
  </si>
  <si>
    <t>X212.NA/138.2200D.STC10-2.020</t>
  </si>
  <si>
    <t>X212.NA/138.2200D.STC10-3.010</t>
  </si>
  <si>
    <t>X212.NA/138.2200D.STC11-2.020</t>
  </si>
  <si>
    <t>X212.NA/138.2200D.STC11-3.010</t>
  </si>
  <si>
    <t>X212.59/149.2200D.REF.020</t>
  </si>
  <si>
    <t>X212.59/149.2200D.REF02.060</t>
  </si>
  <si>
    <t>X212.59/149.2200D.REF03.010</t>
  </si>
  <si>
    <t>X212.60/150.2200D.REF.030</t>
  </si>
  <si>
    <t>X212.60/150.2200D.REF02.020</t>
  </si>
  <si>
    <t>X212.60/150.2200D.REF03.010</t>
  </si>
  <si>
    <t>X212.61/NA.2200D.REF.020</t>
  </si>
  <si>
    <t>X212.61/NA.2200D.REF03.010</t>
  </si>
  <si>
    <t>X212.62/NA.2200D.REF01.020</t>
  </si>
  <si>
    <t>X212.62/NA.2200D.REF02.040</t>
  </si>
  <si>
    <t>X212.62/NA.2200D.REF03.010</t>
  </si>
  <si>
    <t>X212.63/151.2200D.REF01.020</t>
  </si>
  <si>
    <t>X212.63/151.2200D.REF02.040</t>
  </si>
  <si>
    <t>X212.63/151.2200D.REF03.010</t>
  </si>
  <si>
    <t>X212.64/152.2200D.REF01.020</t>
  </si>
  <si>
    <t>X212.64/152.2200D.REF02.040</t>
  </si>
  <si>
    <t>X212.64/152.2200D.REF03.010</t>
  </si>
  <si>
    <t>X212.65/154.2200D.REF.020</t>
  </si>
  <si>
    <t>X212.65/154.2200D.REF03.010</t>
  </si>
  <si>
    <t>X212.66/NA.2200D.AMT01.020</t>
  </si>
  <si>
    <t>X212.66/NA.2200D.AMT03.010</t>
  </si>
  <si>
    <t>X212.67/155.2200D.DTP.030</t>
  </si>
  <si>
    <t>X212.67/155.2200D.DTP02.020</t>
  </si>
  <si>
    <t>X212.67/155.2200D.DTP03.030</t>
  </si>
  <si>
    <t>X212.69/157.2210D.SSL Loop.010</t>
  </si>
  <si>
    <t>X212.69/157.2210D.SVC.020</t>
  </si>
  <si>
    <t>X212.69/157.2210D.SVC01.010</t>
  </si>
  <si>
    <t>X212.69/157.2210D.SVC01-1.030</t>
  </si>
  <si>
    <t>X212.69/157.2210D.SVC01-1.040</t>
  </si>
  <si>
    <t>X212.69/157.2210D.SVC01-3.010</t>
  </si>
  <si>
    <t>X212.69/157.2210D.SVC01-4.020</t>
  </si>
  <si>
    <t>X212.69/157.2210D.SVC01-6.020</t>
  </si>
  <si>
    <t>X212.69/157.2210D.SVC01-7.010</t>
  </si>
  <si>
    <t>X212.69/157.2210D.SVC02.030</t>
  </si>
  <si>
    <t>X212.69/157.2210D.SVC02.040</t>
  </si>
  <si>
    <t>X212.69/157.2210D.SVC03.020</t>
  </si>
  <si>
    <t>X212.69/157.2210D.SVC04.020</t>
  </si>
  <si>
    <t>X212.69/157.2210D.SVC05.010</t>
  </si>
  <si>
    <t>X212.69/157.2210D.SVC07.020</t>
  </si>
  <si>
    <t>X212.NA/161.2220D.STC01.010</t>
  </si>
  <si>
    <t>X212.NA/161.2220D.STC01-2.020</t>
  </si>
  <si>
    <t>X212.NA/161.2220D.STC01-3.010</t>
  </si>
  <si>
    <t>X212.NA/161.2220D.STC10-2.020</t>
  </si>
  <si>
    <t>X212.NA/161.2220D.STC10-3.010</t>
  </si>
  <si>
    <t>X212.NA/161.2220D.STC11-2.020</t>
  </si>
  <si>
    <t>X212.NA/161.2220D.STC11-3.010</t>
  </si>
  <si>
    <t>X212.73/171.2210D.REF01.020</t>
  </si>
  <si>
    <t>X212.73/171.2210D.REF02.040</t>
  </si>
  <si>
    <t>X212.73/171.2210D.REF03.010</t>
  </si>
  <si>
    <t>X212.74/172.2210D.DTP.020</t>
  </si>
  <si>
    <t>X212.74/172.2210D.DTP02.020</t>
  </si>
  <si>
    <t>X212.74/172.2210D.DTP03.030</t>
  </si>
  <si>
    <t>X212.75/173.2200E.Dep Loop.010</t>
  </si>
  <si>
    <t>X212.83/190.2200E.REF.020</t>
  </si>
  <si>
    <t>X212.84/NA.2200E.REF.030</t>
  </si>
  <si>
    <t>X212.85/NA.2200E.REF.040</t>
  </si>
  <si>
    <t>X212.86/191.2200E.REF.050</t>
  </si>
  <si>
    <t>X212.87/192.2200E.REF.060</t>
  </si>
  <si>
    <t>X212.88/194.2200E.REF.070</t>
  </si>
  <si>
    <t>X212.89/NA.2200E.AMT.010</t>
  </si>
  <si>
    <t>X212.98/213..SE.020</t>
  </si>
  <si>
    <t>X212.98/213..SE01.040</t>
  </si>
  <si>
    <t>X212.98/213..SE02.020</t>
  </si>
  <si>
    <t>X212.C9..GE.020</t>
  </si>
  <si>
    <t>X212.C9..GE01.030</t>
  </si>
  <si>
    <t>X212.C9..GE01.040</t>
  </si>
  <si>
    <t>X212.C9..GE02.020</t>
  </si>
  <si>
    <t>X212.C10..IEA.020</t>
  </si>
  <si>
    <t>X212.C10..IEA01.030</t>
  </si>
  <si>
    <t>X212.C10..IEA01.040</t>
  </si>
  <si>
    <t>X212.C10..IEA02.020</t>
  </si>
  <si>
    <t>T/C</t>
  </si>
  <si>
    <t>TA1/
999/
277</t>
  </si>
  <si>
    <t>T</t>
  </si>
  <si>
    <t>The first two positions of 2200D.REF02 must be a valid Facility Type Code and  the third position must contain a valid Claim Frequency Code.</t>
  </si>
  <si>
    <t xml:space="preserve">CSC = 178: "Submitted charges" </t>
  </si>
  <si>
    <t>Change</t>
  </si>
  <si>
    <t>Reason for Change</t>
  </si>
  <si>
    <t>Part A (T) 
Part B Either (PCF) T/C</t>
  </si>
  <si>
    <t>Part A (Trans) 
Part B (C) [40 is T/C B side CEM Edit]</t>
  </si>
  <si>
    <t>04/30: 276 Companion Guide note needed. FISS will use this info if provided. This segment will not be returned in the 277, except from Part A.</t>
  </si>
  <si>
    <t xml:space="preserve">For Part B and CEDI the CSCC = E3 and the CSC(1) = 535 &amp; CSC(2) = 228 &amp; CSC(3) =138 and DE98 = MR </t>
  </si>
  <si>
    <t>For Part B and CEDI only.  For Part A Not Applicable</t>
  </si>
  <si>
    <t>06/18: The telephone number will always be transmitted in the first communication number set,  an email address will be sent in the 2nd communication number set, if the information is applicable and available.  The 3rd communication number set will not be transmitted.
For DME the value "FX" will not be used</t>
  </si>
  <si>
    <t>In column "N" of the spreadsheet:
T - Translator Edit
C - CEM Edit
E - Accept w/Error
R - Reject</t>
  </si>
  <si>
    <t>2100A.NM109 must be present.</t>
  </si>
  <si>
    <t>2100B.NM104 must be 1 - 35 characters.</t>
  </si>
  <si>
    <t>2100B.NM104 must contain at least one non-space character.</t>
  </si>
  <si>
    <t>Only 1 iteration of 2200D.AMT with AMT01 = "T3' is allowed.</t>
  </si>
  <si>
    <t>Claim found:
2220D.SVC07 must be present.</t>
  </si>
  <si>
    <t>Claim not found:
2220D.SVC07 must be present.</t>
  </si>
  <si>
    <t>Claim found:
2220D.SVC07 must be Units from the internal system.</t>
  </si>
  <si>
    <t>2210D.SVC07 must be numeric.</t>
  </si>
  <si>
    <t>2210D.SVC07 must be present.</t>
  </si>
  <si>
    <t>276: Valid HIPPS Code reference must  be available for this edit.
FISS Edit</t>
  </si>
  <si>
    <t>DME/CEDI Edit only.</t>
  </si>
  <si>
    <t xml:space="preserve">When a 276 is received that triggered a 2200D (claim level) edit and at least one 2210D (service line level) loop is error-free; the Part B System will return a CSCC D0 [Data Search Unsuccessful...] and CSC 275 [Claim] in the error-free 2220D (service line level) STC segment.
The Part B System will continue to report the 2200D (claim level) edit in the 277’s 2200D (claim level) STC and will continue to report any applicable 2210D (service line level) loops that generated edits in the applicable 277 2220D STC (service line level).  
</t>
  </si>
  <si>
    <r>
      <t xml:space="preserve">When a 276 is recieved and </t>
    </r>
    <r>
      <rPr>
        <i/>
        <sz val="10"/>
        <rFont val="Arial"/>
        <family val="2"/>
      </rPr>
      <t>did not</t>
    </r>
    <r>
      <rPr>
        <sz val="10"/>
        <rFont val="Arial"/>
        <family val="2"/>
      </rPr>
      <t xml:space="preserve"> trigger an edit(s) at the 2200D (claim level) loop and contained at least one 2210D (service line level) that </t>
    </r>
    <r>
      <rPr>
        <i/>
        <sz val="10"/>
        <rFont val="Arial"/>
        <family val="2"/>
      </rPr>
      <t xml:space="preserve">did </t>
    </r>
    <r>
      <rPr>
        <sz val="10"/>
        <rFont val="Arial"/>
        <family val="2"/>
      </rPr>
      <t xml:space="preserve">set an edit,  the Part B System will report CSCC D0 [Data Search Unsuccessful...] and CSC 247 [Line information] in the corresponding 2200D (claim level) loop within the 277. Additionally, the Part B System will populate CSCC D0 [Data Search Unsuccessful...] and CSC 275 [Claim] in the 277 2220D (service line level) STC segment(s) that correspond to any error-free 2210D (service line level) that were received on the 276.
</t>
    </r>
  </si>
  <si>
    <t>2200D.TRN02 must be populated with accepted AN characters.</t>
  </si>
  <si>
    <t>2200D.TRN02 must be 1-50 characters.</t>
  </si>
  <si>
    <t>2200D.TRN02 must be present.</t>
  </si>
  <si>
    <t>2200D.REF01 must be "LU".</t>
  </si>
  <si>
    <t>2200D.REF01 must be "EJ".</t>
  </si>
  <si>
    <t>2200D.REF01 must be "XZ".</t>
  </si>
  <si>
    <t>2200D.REF01 must be "D9".</t>
  </si>
  <si>
    <t>http://www.cms.gov/MFFS5010D0/20_TechnicalDocumentation.asp#TopOfPage</t>
  </si>
  <si>
    <t xml:space="preserve">05/05: 276 Companion Guide note needed.
</t>
  </si>
  <si>
    <t>CSCC = E0:":Response not possible - error on submitted request data"
CSC = 745: "Identifier Qualifier"
CSC = 455: "Revenue code for services rendered:</t>
  </si>
  <si>
    <t>CSCC = E0:":Response not possible - error on submitted request data"
CSC = 745: "Identifier Qualifier"
454 CSC "Procedure code for services rendered:</t>
  </si>
  <si>
    <t>CSCC = E0:":Response not possible - error on submitted request data"
CSC = 745: "Identifier Qualifier"
CSC = 454: "Procedure code for services rendered:
(CEDI ONLY For Drugs:
CSC = 218:"NDC Number" instead of CSC = 454)</t>
  </si>
  <si>
    <t>CSC: 504" Entity's Last Name "</t>
  </si>
  <si>
    <t>CSCC = E4 "Trading partner agreement specific requirement not met: Data correction required:
CSC = 247: "Line Information"</t>
  </si>
  <si>
    <t>Note: This loop is 2210D in the 276 and 2220D in the 277. 
Note: The appropriate Part A (Claim Level Only Processing = E4 Cat &amp; 247 - Claim Status Code to indicate only claim level processing to occur.</t>
  </si>
  <si>
    <t>CSCC = E4 "Trading partner agreement specific requirement not met: Data correction required
CSC = 583: "Line Item Charge Amount"</t>
  </si>
  <si>
    <t>CSCC = E4 "Trading partner agreement specific requirement not met: Data correction required
CSC = 583: "Line Item Charge Amount"
CSC = 402:"Amount must be greater than zero"</t>
  </si>
  <si>
    <t>GS must be present within a single Functional group boundary (GS-GE) pairing.</t>
  </si>
  <si>
    <t>Only one iteration of GS is allowed within a single Functional group boundary (GS-GE) pairing.</t>
  </si>
  <si>
    <t>BHT05 must be the current (system) time in HHMMSS format.</t>
  </si>
  <si>
    <t>2100B.NM103 must be populated with accepted A/N characters.</t>
  </si>
  <si>
    <t>2200D.REF02 must be the transmitted value from the associated 276.
If not transmitted from the 276 and claim found, must be the patient account number from the internal system.</t>
  </si>
  <si>
    <t>Claim not found:
One iteration of 2220D.SVC is allowed per 2220D loop.</t>
  </si>
  <si>
    <t>2210D.SVC01-3 must be valid procedure modifier.</t>
  </si>
  <si>
    <t>276: Valid Procedure Code Modifier reference must  be available for this edit.
05/12: This edit will be simpler than the  claim side because the data is not used in the search or in the 277; no validation of modifier to procedure code or date of service.</t>
  </si>
  <si>
    <t>2210D.SVC01-4 must be valid procedure modifier.</t>
  </si>
  <si>
    <t>276: Valid Procedure Code Modifier reference must  be available for this edit.</t>
  </si>
  <si>
    <t>2210D.SVC01-5 must be valid procedure modifier.</t>
  </si>
  <si>
    <t>2210D.SVC01-6  must be valid procedure modifier.</t>
  </si>
  <si>
    <t>CSC 507: "National Uniform Billing Committee (NUBC) UB92 Codes"</t>
  </si>
  <si>
    <t>GE must be present within a single Functional group boundary (GS-GE) pairing.</t>
  </si>
  <si>
    <t>GE must be present  within a single Functional group boundary (GS-GE) pairing.</t>
  </si>
  <si>
    <t>Only one iteration of GE is allowed within a single Functional group boundary (GS-GE) pairing</t>
  </si>
  <si>
    <t>Only one iteration of GE is allowed   within a single Functional group boundary (GS-GE) pairing.</t>
  </si>
  <si>
    <t>CSCC - E4 "Trading partner agreement specific requirement not met: Data correction required:
CSC: 504" Entity's Last Name " DE98 = 1P -  Provider
CSC: 505" Entity's First Name " DE98 = 1P -  Provider
CSC: 153" Entity's ID " DE98 = 1P -  Provider</t>
  </si>
  <si>
    <t>CSCC - E4 "Trading partner agreement specific requirement not met: Data correction required:
CSC:745 "Identifier qualifier" &amp;
CSC 562: "Entity's National Provider Identifier (NPI)" &amp; DE98 = 1P</t>
  </si>
  <si>
    <t>CSCC:E4  "Trading partner agreement specific requirement not met: Data correction required" and
CSC = 560 "Entity's Additional/Secondary Identifier" and 
DE98 = QC - Patient</t>
  </si>
  <si>
    <t xml:space="preserve">07/02: 277 Companion Guide note needed, this segment not used by Medicare FFS.  </t>
  </si>
  <si>
    <t>277: Companion Guide note needed, not used by Medicare FFS.</t>
  </si>
  <si>
    <t>CSCC - E4 "Trading partner agreement specific requirement not met: Data correction required:CSC 562: "Entity's National Provider Identifier (NPI)"</t>
  </si>
  <si>
    <r>
      <t>Claim not found:</t>
    </r>
    <r>
      <rPr>
        <sz val="8"/>
        <color theme="1"/>
        <rFont val="Arial"/>
        <family val="2"/>
      </rPr>
      <t xml:space="preserve">
</t>
    </r>
    <r>
      <rPr>
        <b/>
        <sz val="8"/>
        <color theme="1"/>
        <rFont val="Arial"/>
        <family val="2"/>
      </rPr>
      <t xml:space="preserve">If the 276 did contain line info, 2220D.SVC must be present for each service line for which status is being transmitted. </t>
    </r>
  </si>
  <si>
    <t>276: Valid National Uniform Billing Committee (NUBC) UB92
Codes reference must  be available for this edit.
FISS Edit</t>
  </si>
  <si>
    <t>276: Valid NUBC reference must be available for this edit.
FISS Edit</t>
  </si>
  <si>
    <t>For CEDI only the contractor must allow valid HIC conffigurations for both Part B and RRB configured HICs to enter the system.</t>
  </si>
  <si>
    <t>X212.56/135.2100D.NM109.030
Edit Deactivated</t>
  </si>
  <si>
    <t>Claim not found:
Part A: does not perform line level 276 editing and will therefore also never return line level 276 errors in a 2220D loop.
Otherwise: If the 276 did not contain line info, do not create 2220D  loop
If the 276 did contain line info, create the 2220D loop for each service line.</t>
  </si>
  <si>
    <r>
      <t xml:space="preserve">TA105: 023 Improper (Premature) End-of-File (Transmission)
                </t>
    </r>
    <r>
      <rPr>
        <b/>
        <sz val="8"/>
        <color theme="1"/>
        <rFont val="Arial"/>
        <family val="2"/>
      </rPr>
      <t>-OR-</t>
    </r>
  </si>
  <si>
    <t>ISA05 must be "27, 28 or ZZ".</t>
  </si>
  <si>
    <t>ISA07 must be "27, 28 or ZZ".</t>
  </si>
  <si>
    <t>TA105: 022 Invalid Control Structure 
                -OR-</t>
  </si>
  <si>
    <r>
      <t xml:space="preserve">TA105: 022 Invalid Control Structure 
               </t>
    </r>
    <r>
      <rPr>
        <b/>
        <sz val="8"/>
        <color theme="1"/>
        <rFont val="Arial"/>
        <family val="2"/>
      </rPr>
      <t xml:space="preserve"> -OR-</t>
    </r>
  </si>
  <si>
    <t>TA105: 023 Improper (Premature) End-of-File (Transmission)
                -OR-</t>
  </si>
  <si>
    <t>2200D.REF02 must be 1-20 characters.</t>
  </si>
  <si>
    <t>8/12/2014. This edit now limits the maximum characters to be 20, instead of 50. While the ASC X12 standard permits 50, the TR3 note limits the number to 20.  This edit now complies with the TR3.</t>
  </si>
  <si>
    <t>04/21: new edit. 
Valid NPI Crosswalk source for the 276/277 transaction sets in the Contractor Front End Service must be available for this edit.
10/21/2014 Note changed to remove translator responsibility for Part A. This edit is accomplished in the CEM for both Parts A and B.</t>
  </si>
  <si>
    <t>X212.49/126.2100C.NM104.020
Edit Deactivated</t>
  </si>
  <si>
    <t>If MBI:                                                                                                                                                                                                                                                                                                                                                                                                                        2100D.NM109 must be 11 positions in the format of                                               C A AN N A AN N A A N N                                                                                                     where "C" represents a constrained numeric 1 thru 9, "A" represents alphabetic character A - Z but excluding S, L, O, I, B, Z, "N" represents numeric 0 thru 9 and "AN" represents either "A" or "N".</t>
  </si>
  <si>
    <t>2100C.NM104 must be 1 - 35 characters.</t>
  </si>
  <si>
    <t>2100C.NM104 must contain at least one non-space character.</t>
  </si>
  <si>
    <t>2100C.NM104 must be populated with accepted AN characters.</t>
  </si>
  <si>
    <t>2100C.NM105 must be 1 - 25 characters.</t>
  </si>
  <si>
    <t>2100C.NM105 must contain at least one non-space character.</t>
  </si>
  <si>
    <t>2100C.NM105 must be populated with accepted AN characters.</t>
  </si>
  <si>
    <r>
      <rPr>
        <b/>
        <u/>
        <sz val="8"/>
        <rFont val="Arial"/>
        <family val="2"/>
      </rPr>
      <t xml:space="preserve">For Medicare HICNs: 
</t>
    </r>
    <r>
      <rPr>
        <sz val="8"/>
        <rFont val="Arial"/>
        <family val="2"/>
      </rPr>
      <t>2100D.NM109 must be 10 - 11 positions in the format of NNNNNNNNNA or NNNNNNNNNAA or NNNNNNNNNAN where “A” represents an alpha character and “N” represents a numeric digit
          -OR-</t>
    </r>
    <r>
      <rPr>
        <b/>
        <u/>
        <sz val="8"/>
        <rFont val="Arial"/>
        <family val="2"/>
      </rPr>
      <t xml:space="preserve">
For Railroad HICNs</t>
    </r>
    <r>
      <rPr>
        <sz val="8"/>
        <rFont val="Arial"/>
        <family val="2"/>
      </rPr>
      <t xml:space="preserve">:
2100D.NM109 must be 7 - 12 positions in the format of ANNNNNN or AANNNNNN or  AAANNNNNN or ANNNNNNNNN or AANNNNNNNNN or AAANNNNNNNNN where “A” represents an alpha character and “N” represents a numeric digit.
                  </t>
    </r>
    <r>
      <rPr>
        <b/>
        <sz val="8"/>
        <rFont val="Arial"/>
        <family val="2"/>
      </rPr>
      <t>-OR-</t>
    </r>
  </si>
  <si>
    <t>276/277 Edit Reference</t>
  </si>
  <si>
    <t>X212.54/NA.2000D.DMG03.010
Edit Deactivated 01/01/2023</t>
  </si>
  <si>
    <t xml:space="preserve"> If alternative formats of the 5010 Edits spreadsheet are required, please use the “Submit Feedback” feature at the bottom of the Technical Documentation web page, from which these documents were downloaded.</t>
  </si>
  <si>
    <t>October 2026</t>
  </si>
  <si>
    <t>The Data Interchange Standards Association (DISA) holds a copyright on the TR3 documents: Copyright (c) 2009, Data Interchange Standards Association on behalf of ASC X12. Format (c) 2009, http://store.x12.org/</t>
  </si>
  <si>
    <t>Incorrect segment</t>
  </si>
  <si>
    <t>Version ECS202604V01</t>
  </si>
  <si>
    <t>Column P corrected segment reference from REF to AMT</t>
  </si>
  <si>
    <r>
      <rPr>
        <sz val="8"/>
        <rFont val="Arial"/>
        <family val="2"/>
      </rPr>
      <t>2200D.AMT01 m</t>
    </r>
    <r>
      <rPr>
        <sz val="8"/>
        <color theme="1"/>
        <rFont val="Arial"/>
        <family val="2"/>
      </rPr>
      <t>ust be present.</t>
    </r>
  </si>
  <si>
    <r>
      <rPr>
        <sz val="8"/>
        <rFont val="Arial"/>
        <family val="2"/>
      </rPr>
      <t>2200D.AMT01 must be "T3"</t>
    </r>
    <r>
      <rPr>
        <sz val="8"/>
        <color theme="1"/>
        <rFont val="Arial"/>
        <family val="2"/>
      </rPr>
      <t>.</t>
    </r>
  </si>
  <si>
    <r>
      <t>Claim found:
2200</t>
    </r>
    <r>
      <rPr>
        <sz val="8"/>
        <rFont val="Arial"/>
        <family val="2"/>
      </rPr>
      <t>D</t>
    </r>
    <r>
      <rPr>
        <sz val="8"/>
        <color theme="1"/>
        <rFont val="Arial"/>
        <family val="2"/>
      </rPr>
      <t>.REF01 must be "BLT".</t>
    </r>
  </si>
  <si>
    <r>
      <t>2200</t>
    </r>
    <r>
      <rPr>
        <sz val="8"/>
        <rFont val="Arial"/>
        <family val="2"/>
      </rPr>
      <t>D</t>
    </r>
    <r>
      <rPr>
        <sz val="8"/>
        <color theme="1"/>
        <rFont val="Arial"/>
        <family val="2"/>
      </rPr>
      <t>.REF01 must be "BLT".</t>
    </r>
  </si>
  <si>
    <t>Column P and Q updated to reflect the correct Loop</t>
  </si>
  <si>
    <t>Invalid loop format</t>
  </si>
  <si>
    <r>
      <t>2200</t>
    </r>
    <r>
      <rPr>
        <sz val="8"/>
        <rFont val="Arial"/>
        <family val="2"/>
      </rPr>
      <t>D</t>
    </r>
    <r>
      <rPr>
        <sz val="8"/>
        <color theme="1"/>
        <rFont val="Arial"/>
        <family val="2"/>
      </rPr>
      <t>.REF01 must be "6P".</t>
    </r>
  </si>
  <si>
    <t>Column P updated to reflect the correct loop</t>
  </si>
  <si>
    <r>
      <t>Only 1 iteration of 2200D.REF with REF01 = "</t>
    </r>
    <r>
      <rPr>
        <b/>
        <sz val="8"/>
        <rFont val="Arial"/>
        <family val="2"/>
      </rPr>
      <t>1</t>
    </r>
    <r>
      <rPr>
        <b/>
        <sz val="8"/>
        <color theme="1"/>
        <rFont val="Arial"/>
        <family val="2"/>
      </rPr>
      <t>K' is allowed.</t>
    </r>
  </si>
  <si>
    <r>
      <t>Claim found:
Only 1 iteration of 2200D.REF with REF01 = "</t>
    </r>
    <r>
      <rPr>
        <b/>
        <sz val="8"/>
        <rFont val="Arial"/>
        <family val="2"/>
      </rPr>
      <t>1</t>
    </r>
    <r>
      <rPr>
        <b/>
        <sz val="8"/>
        <color theme="1"/>
        <rFont val="Arial"/>
        <family val="2"/>
      </rPr>
      <t>K' is allowed.</t>
    </r>
  </si>
  <si>
    <r>
      <t>Claim not found: 
2200D.REF with REF01 = "</t>
    </r>
    <r>
      <rPr>
        <b/>
        <sz val="8"/>
        <rFont val="Arial"/>
        <family val="2"/>
      </rPr>
      <t>1K</t>
    </r>
    <r>
      <rPr>
        <b/>
        <sz val="8"/>
        <color theme="1"/>
        <rFont val="Arial"/>
        <family val="2"/>
      </rPr>
      <t>' must not be present.</t>
    </r>
  </si>
  <si>
    <t>Column P, Q, R corrected qualifier</t>
  </si>
  <si>
    <t>Incorrect qualifier</t>
  </si>
  <si>
    <t>Edit Reference Number</t>
  </si>
  <si>
    <t>Columns M, N, and O updated to reflect 999 R and added the correct error code</t>
  </si>
  <si>
    <t>Edit and error code information missing</t>
  </si>
  <si>
    <t>Column O updated to reflect correct error code</t>
  </si>
  <si>
    <t>Error Code missing</t>
  </si>
  <si>
    <t>2100B.NM104 must be populated with accepted AN characters.</t>
  </si>
  <si>
    <t>7/1/20206</t>
  </si>
  <si>
    <t>Column P corrected segment from NM105 to NM104</t>
  </si>
  <si>
    <t>Claim not found:
2200D.STC09 must not be present.</t>
  </si>
  <si>
    <t xml:space="preserve">Column R corrected to reflect STC08 </t>
  </si>
  <si>
    <t>Incorrectly reported STC07</t>
  </si>
  <si>
    <t>Column R corrected to reflect STC09</t>
  </si>
  <si>
    <t>Incorrectly reported STC08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</si>
</sst>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name val="Arial"/>
    </font>
    <font>
      <sz val="10"/>
      <name val="Arial"/>
      <family val="2"/>
    </font>
    <font>
      <sz val="8"/>
      <name val="Arial"/>
      <family val="2"/>
    </font>
    <font>
      <sz val="10"/>
      <name val="Arial"/>
      <family val="2"/>
    </font>
    <font>
      <sz val="10"/>
      <name val="Arial"/>
      <family val="2"/>
    </font>
    <font>
      <u/>
      <sz val="10"/>
      <color indexed="12"/>
      <name val="Arial"/>
      <family val="2"/>
    </font>
    <font>
      <b/>
      <sz val="12"/>
      <name val="Arial"/>
      <family val="2"/>
    </font>
    <font>
      <b/>
      <sz val="10"/>
      <name val="Arial"/>
      <family val="2"/>
    </font>
    <font>
      <sz val="9"/>
      <name val="Arial"/>
      <family val="2"/>
    </font>
    <font>
      <sz val="8"/>
      <color rgb="FFFF0000"/>
      <name val="Arial"/>
      <family val="2"/>
    </font>
    <font>
      <i/>
      <sz val="10"/>
      <name val="Arial"/>
      <family val="2"/>
    </font>
    <font>
      <sz val="8"/>
      <color theme="1"/>
      <name val="Arial"/>
      <family val="2"/>
    </font>
    <font>
      <sz val="9"/>
      <color theme="1"/>
      <name val="Arial"/>
      <family val="2"/>
    </font>
    <font>
      <b/>
      <sz val="8"/>
      <color theme="1"/>
      <name val="Arial"/>
      <family val="2"/>
    </font>
    <font>
      <sz val="10"/>
      <color theme="1"/>
      <name val="Arial"/>
      <family val="2"/>
    </font>
    <font>
      <sz val="8"/>
      <color theme="1"/>
      <name val="Verdana"/>
      <family val="2"/>
    </font>
    <font>
      <u/>
      <sz val="10"/>
      <color rgb="FF0070C0"/>
      <name val="Arial"/>
      <family val="2"/>
    </font>
    <font>
      <b/>
      <u/>
      <sz val="8"/>
      <name val="Arial"/>
      <family val="2"/>
    </font>
    <font>
      <b/>
      <sz val="8"/>
      <name val="Arial"/>
      <family val="2"/>
    </font>
    <font>
      <sz val="10"/>
      <name val="Arial"/>
      <family val="2"/>
    </font>
    <font>
      <b/>
      <sz val="9"/>
      <color theme="1"/>
      <name val="Arial"/>
      <family val="2"/>
    </font>
    <font>
      <b/>
      <sz val="9"/>
      <name val="Arial"/>
      <family val="2"/>
    </font>
    <font>
      <sz val="9"/>
      <color rgb="FF000000"/>
      <name val="Arial"/>
      <family val="2"/>
    </font>
  </fonts>
  <fills count="10">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55"/>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
      <patternFill patternType="solid">
        <fgColor theme="1"/>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s>
  <cellStyleXfs count="8">
    <xf numFmtId="0" fontId="0" fillId="0" borderId="0" applyFont="0"/>
    <xf numFmtId="0" fontId="5" fillId="0" borderId="0" applyNumberFormat="0" applyFill="0" applyBorder="0" applyAlignment="0" applyProtection="0">
      <alignment vertical="top"/>
      <protection locked="0"/>
    </xf>
    <xf numFmtId="0" fontId="4" fillId="0" borderId="0"/>
    <xf numFmtId="0" fontId="3" fillId="0" borderId="0"/>
    <xf numFmtId="49" fontId="1" fillId="0" borderId="0" applyNumberFormat="0" applyAlignment="0">
      <alignment horizontal="center" vertical="justify" wrapText="1"/>
    </xf>
    <xf numFmtId="49" fontId="4" fillId="0" borderId="0" applyNumberFormat="0" applyAlignment="0">
      <alignment horizontal="center" vertical="justify" wrapText="1"/>
    </xf>
    <xf numFmtId="0" fontId="1" fillId="0" borderId="0"/>
    <xf numFmtId="9" fontId="19" fillId="0" borderId="0" applyFont="0" applyFill="0" applyBorder="0" applyAlignment="0" applyProtection="0"/>
  </cellStyleXfs>
  <cellXfs count="293">
    <xf numFmtId="0" fontId="0" fillId="0" borderId="0" xfId="0"/>
    <xf numFmtId="1" fontId="4" fillId="0" borderId="1" xfId="2" applyNumberFormat="1" applyBorder="1" applyAlignment="1">
      <alignment horizontal="left" vertical="center" wrapText="1"/>
    </xf>
    <xf numFmtId="0" fontId="0" fillId="0" borderId="0" xfId="0" applyAlignment="1">
      <alignment wrapText="1"/>
    </xf>
    <xf numFmtId="0" fontId="4" fillId="3" borderId="1" xfId="2" applyFill="1" applyBorder="1" applyAlignment="1">
      <alignment horizontal="left" vertical="center" wrapText="1"/>
    </xf>
    <xf numFmtId="0" fontId="4" fillId="0" borderId="1" xfId="2" applyBorder="1" applyAlignment="1">
      <alignment horizontal="left" vertical="center" wrapText="1"/>
    </xf>
    <xf numFmtId="0" fontId="4" fillId="3" borderId="2" xfId="2" applyFill="1" applyBorder="1" applyAlignment="1">
      <alignment horizontal="left" vertical="center" wrapText="1"/>
    </xf>
    <xf numFmtId="0" fontId="7" fillId="0" borderId="3" xfId="2" applyFont="1" applyBorder="1" applyAlignment="1">
      <alignment horizontal="center" vertical="center" wrapText="1"/>
    </xf>
    <xf numFmtId="0" fontId="4" fillId="0" borderId="3" xfId="2" applyBorder="1" applyAlignment="1">
      <alignment horizontal="left" vertical="center" wrapText="1"/>
    </xf>
    <xf numFmtId="0" fontId="4" fillId="0" borderId="3" xfId="2" applyBorder="1" applyAlignment="1">
      <alignment vertical="center" wrapText="1"/>
    </xf>
    <xf numFmtId="0" fontId="4" fillId="4" borderId="1" xfId="2" applyFill="1" applyBorder="1" applyAlignment="1">
      <alignment vertical="center"/>
    </xf>
    <xf numFmtId="0" fontId="4" fillId="0" borderId="1" xfId="2" applyBorder="1" applyAlignment="1">
      <alignment vertical="center" wrapText="1"/>
    </xf>
    <xf numFmtId="0" fontId="7" fillId="0" borderId="0" xfId="2" applyFont="1" applyAlignment="1">
      <alignment horizontal="center" vertical="center" wrapText="1"/>
    </xf>
    <xf numFmtId="0" fontId="4" fillId="0" borderId="0" xfId="2" applyAlignment="1">
      <alignment horizontal="left" vertical="center" wrapText="1"/>
    </xf>
    <xf numFmtId="0" fontId="4" fillId="0" borderId="0" xfId="2" applyAlignment="1">
      <alignment vertical="center" wrapText="1"/>
    </xf>
    <xf numFmtId="0" fontId="7" fillId="0" borderId="4" xfId="2" applyFont="1" applyBorder="1" applyAlignment="1">
      <alignment horizontal="center" vertical="center" wrapText="1"/>
    </xf>
    <xf numFmtId="0" fontId="7" fillId="0" borderId="1" xfId="2" applyFont="1" applyBorder="1" applyAlignment="1">
      <alignment horizontal="center" vertical="center" wrapText="1"/>
    </xf>
    <xf numFmtId="0" fontId="4" fillId="3" borderId="1" xfId="2" applyFill="1" applyBorder="1" applyAlignment="1">
      <alignment vertical="center" wrapText="1"/>
    </xf>
    <xf numFmtId="0" fontId="4" fillId="3" borderId="1" xfId="2" applyFill="1" applyBorder="1" applyAlignment="1">
      <alignment vertical="center"/>
    </xf>
    <xf numFmtId="0" fontId="4" fillId="3" borderId="2" xfId="2" applyFill="1" applyBorder="1" applyAlignment="1">
      <alignment vertical="center" wrapText="1"/>
    </xf>
    <xf numFmtId="0" fontId="4" fillId="3" borderId="2" xfId="2" applyFill="1" applyBorder="1" applyAlignment="1">
      <alignment vertical="center"/>
    </xf>
    <xf numFmtId="0" fontId="4" fillId="0" borderId="2" xfId="2" applyBorder="1" applyAlignment="1">
      <alignment horizontal="left" vertical="center" wrapText="1"/>
    </xf>
    <xf numFmtId="0" fontId="4" fillId="4" borderId="2" xfId="2" applyFill="1" applyBorder="1" applyAlignment="1">
      <alignment vertical="center"/>
    </xf>
    <xf numFmtId="0" fontId="4" fillId="5" borderId="1" xfId="2" applyFill="1" applyBorder="1" applyAlignment="1">
      <alignment vertical="center"/>
    </xf>
    <xf numFmtId="0" fontId="0" fillId="0" borderId="0" xfId="0" applyAlignment="1">
      <alignment vertical="center" wrapText="1"/>
    </xf>
    <xf numFmtId="0" fontId="3" fillId="0" borderId="3" xfId="2" applyFont="1" applyBorder="1" applyAlignment="1">
      <alignment horizontal="left" vertical="center" wrapText="1"/>
    </xf>
    <xf numFmtId="0" fontId="8" fillId="0" borderId="1" xfId="0" applyFont="1" applyBorder="1" applyAlignment="1">
      <alignment horizontal="left"/>
    </xf>
    <xf numFmtId="0" fontId="8" fillId="0" borderId="0" xfId="3" applyFont="1" applyAlignment="1">
      <alignment horizontal="left" vertical="top" wrapText="1"/>
    </xf>
    <xf numFmtId="14" fontId="8" fillId="0" borderId="0" xfId="3" applyNumberFormat="1" applyFont="1" applyAlignment="1">
      <alignment horizontal="left" vertical="top" wrapText="1"/>
    </xf>
    <xf numFmtId="1" fontId="1" fillId="0" borderId="1" xfId="2" applyNumberFormat="1" applyFont="1" applyBorder="1" applyAlignment="1">
      <alignment horizontal="left" vertical="center" wrapText="1"/>
    </xf>
    <xf numFmtId="0" fontId="9" fillId="0" borderId="0" xfId="0" applyFont="1" applyAlignment="1">
      <alignment horizontal="center"/>
    </xf>
    <xf numFmtId="0" fontId="11" fillId="0" borderId="1" xfId="0" applyFont="1" applyBorder="1" applyAlignment="1">
      <alignment horizontal="left"/>
    </xf>
    <xf numFmtId="0" fontId="11" fillId="0" borderId="0" xfId="0" applyFont="1" applyAlignment="1">
      <alignment horizontal="left"/>
    </xf>
    <xf numFmtId="0" fontId="11" fillId="5" borderId="7" xfId="0" applyFont="1" applyFill="1" applyBorder="1" applyAlignment="1">
      <alignment vertical="center" wrapText="1"/>
    </xf>
    <xf numFmtId="0" fontId="12" fillId="0" borderId="3" xfId="0" applyFont="1" applyBorder="1" applyAlignment="1">
      <alignment horizontal="left"/>
    </xf>
    <xf numFmtId="0" fontId="12" fillId="0" borderId="1" xfId="0" applyFont="1" applyBorder="1" applyAlignment="1">
      <alignment horizontal="left"/>
    </xf>
    <xf numFmtId="49" fontId="12" fillId="0" borderId="1" xfId="0" applyNumberFormat="1" applyFont="1" applyBorder="1" applyAlignment="1">
      <alignment horizontal="left" wrapText="1"/>
    </xf>
    <xf numFmtId="0" fontId="11" fillId="0" borderId="2" xfId="0" applyFont="1" applyBorder="1" applyAlignment="1">
      <alignment horizontal="center" vertical="center" wrapText="1"/>
    </xf>
    <xf numFmtId="0" fontId="11" fillId="0" borderId="1" xfId="0" applyFont="1" applyBorder="1" applyAlignment="1">
      <alignment horizontal="left" vertical="center" wrapText="1"/>
    </xf>
    <xf numFmtId="0" fontId="11" fillId="0" borderId="1" xfId="0" applyFont="1" applyBorder="1" applyAlignment="1">
      <alignment horizontal="center" vertical="center" wrapText="1"/>
    </xf>
    <xf numFmtId="49" fontId="11" fillId="0" borderId="6" xfId="0" applyNumberFormat="1" applyFont="1" applyBorder="1" applyAlignment="1">
      <alignment horizontal="center" vertical="center"/>
    </xf>
    <xf numFmtId="49" fontId="11" fillId="0" borderId="2" xfId="0" applyNumberFormat="1" applyFont="1" applyBorder="1" applyAlignment="1">
      <alignment horizontal="center" vertical="center"/>
    </xf>
    <xf numFmtId="49" fontId="11" fillId="3" borderId="1" xfId="5" applyNumberFormat="1" applyFont="1" applyFill="1" applyBorder="1" applyAlignment="1">
      <alignment horizontal="left" vertical="center" wrapText="1"/>
    </xf>
    <xf numFmtId="49" fontId="11" fillId="0" borderId="7" xfId="5" applyFont="1" applyBorder="1" applyAlignment="1">
      <alignment horizontal="left" vertical="center" wrapText="1"/>
    </xf>
    <xf numFmtId="49" fontId="11" fillId="0" borderId="2" xfId="5" applyFont="1" applyBorder="1" applyAlignment="1">
      <alignment horizontal="left" vertical="center" wrapText="1"/>
    </xf>
    <xf numFmtId="0" fontId="11" fillId="0" borderId="6" xfId="0" applyFont="1" applyBorder="1" applyAlignment="1">
      <alignment horizontal="center" vertical="center"/>
    </xf>
    <xf numFmtId="0" fontId="11" fillId="0" borderId="2" xfId="0" applyFont="1" applyBorder="1" applyAlignment="1">
      <alignment horizontal="center" vertical="center"/>
    </xf>
    <xf numFmtId="49" fontId="11" fillId="0" borderId="1" xfId="5" applyFont="1" applyBorder="1" applyAlignment="1">
      <alignment horizontal="left" vertical="center" wrapText="1"/>
    </xf>
    <xf numFmtId="49" fontId="13" fillId="5" borderId="7" xfId="5" applyNumberFormat="1" applyFont="1" applyFill="1" applyBorder="1" applyAlignment="1">
      <alignment horizontal="left" vertical="center" wrapText="1"/>
    </xf>
    <xf numFmtId="49" fontId="11" fillId="3" borderId="2" xfId="5" applyNumberFormat="1" applyFont="1" applyFill="1" applyBorder="1" applyAlignment="1">
      <alignment horizontal="center" vertical="center" wrapText="1"/>
    </xf>
    <xf numFmtId="49" fontId="11" fillId="3" borderId="1" xfId="5" applyNumberFormat="1" applyFont="1" applyFill="1" applyBorder="1" applyAlignment="1">
      <alignment horizontal="center" vertical="center" wrapText="1"/>
    </xf>
    <xf numFmtId="49" fontId="11" fillId="3" borderId="6" xfId="5" applyNumberFormat="1" applyFont="1" applyFill="1" applyBorder="1" applyAlignment="1">
      <alignment horizontal="center" vertical="center" wrapText="1"/>
    </xf>
    <xf numFmtId="49" fontId="11" fillId="5" borderId="1" xfId="5" applyNumberFormat="1" applyFont="1" applyFill="1" applyBorder="1" applyAlignment="1">
      <alignment horizontal="left" vertical="center" wrapText="1"/>
    </xf>
    <xf numFmtId="49" fontId="11" fillId="3" borderId="7" xfId="5" applyNumberFormat="1" applyFont="1" applyFill="1" applyBorder="1" applyAlignment="1">
      <alignment horizontal="left" vertical="center" wrapText="1"/>
    </xf>
    <xf numFmtId="49" fontId="11" fillId="3" borderId="2" xfId="5" applyNumberFormat="1" applyFont="1" applyFill="1" applyBorder="1" applyAlignment="1">
      <alignment horizontal="left" vertical="center" wrapText="1"/>
    </xf>
    <xf numFmtId="0" fontId="13" fillId="0" borderId="2" xfId="0" applyFont="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2" xfId="0" applyFont="1" applyBorder="1" applyAlignment="1">
      <alignment horizontal="left" vertical="center" wrapText="1"/>
    </xf>
    <xf numFmtId="49" fontId="11" fillId="5" borderId="7" xfId="0" applyNumberFormat="1" applyFont="1" applyFill="1" applyBorder="1" applyAlignment="1">
      <alignment horizontal="left" vertical="center" wrapText="1"/>
    </xf>
    <xf numFmtId="0" fontId="11" fillId="0" borderId="7" xfId="0" applyFont="1" applyBorder="1" applyAlignment="1">
      <alignment horizontal="left" vertical="center" wrapText="1"/>
    </xf>
    <xf numFmtId="0" fontId="11" fillId="0" borderId="2" xfId="0" applyFont="1" applyBorder="1" applyAlignment="1">
      <alignment horizontal="left" vertical="center" wrapText="1"/>
    </xf>
    <xf numFmtId="0" fontId="11" fillId="5" borderId="1" xfId="0" applyFont="1" applyFill="1" applyBorder="1" applyAlignment="1">
      <alignment horizontal="left"/>
    </xf>
    <xf numFmtId="49" fontId="13" fillId="5" borderId="2" xfId="5" applyNumberFormat="1" applyFont="1" applyFill="1" applyBorder="1" applyAlignment="1">
      <alignment horizontal="center" vertical="center" wrapText="1"/>
    </xf>
    <xf numFmtId="49" fontId="13" fillId="5" borderId="1" xfId="5" applyNumberFormat="1" applyFont="1" applyFill="1" applyBorder="1" applyAlignment="1">
      <alignment horizontal="left" vertical="center" wrapText="1"/>
    </xf>
    <xf numFmtId="49" fontId="13" fillId="5" borderId="1" xfId="5" applyNumberFormat="1" applyFont="1" applyFill="1" applyBorder="1" applyAlignment="1">
      <alignment horizontal="center" vertical="center" wrapText="1"/>
    </xf>
    <xf numFmtId="49" fontId="13" fillId="5" borderId="6" xfId="5" applyNumberFormat="1" applyFont="1" applyFill="1" applyBorder="1" applyAlignment="1">
      <alignment horizontal="center" vertical="center" wrapText="1"/>
    </xf>
    <xf numFmtId="49" fontId="11" fillId="6" borderId="2" xfId="5" applyNumberFormat="1" applyFont="1" applyFill="1" applyBorder="1" applyAlignment="1">
      <alignment horizontal="left" vertical="center" wrapText="1"/>
    </xf>
    <xf numFmtId="49" fontId="11" fillId="6" borderId="1" xfId="5" applyNumberFormat="1" applyFont="1" applyFill="1" applyBorder="1" applyAlignment="1">
      <alignment horizontal="left" vertical="center" wrapText="1"/>
    </xf>
    <xf numFmtId="49" fontId="11" fillId="5" borderId="7" xfId="5" applyNumberFormat="1" applyFont="1" applyFill="1" applyBorder="1" applyAlignment="1">
      <alignment horizontal="left" vertical="center" wrapText="1"/>
    </xf>
    <xf numFmtId="0" fontId="11" fillId="5" borderId="0" xfId="0" applyFont="1" applyFill="1" applyAlignment="1">
      <alignment horizontal="center"/>
    </xf>
    <xf numFmtId="49" fontId="13" fillId="3" borderId="6" xfId="5" applyNumberFormat="1" applyFont="1" applyFill="1" applyBorder="1" applyAlignment="1">
      <alignment horizontal="center" vertical="center" wrapText="1"/>
    </xf>
    <xf numFmtId="49" fontId="13" fillId="3" borderId="2" xfId="5" applyNumberFormat="1" applyFont="1" applyFill="1" applyBorder="1" applyAlignment="1">
      <alignment horizontal="center" vertical="center" wrapText="1"/>
    </xf>
    <xf numFmtId="49" fontId="13" fillId="3" borderId="1" xfId="5" applyNumberFormat="1" applyFont="1" applyFill="1" applyBorder="1" applyAlignment="1">
      <alignment horizontal="left" vertical="center" wrapText="1"/>
    </xf>
    <xf numFmtId="0" fontId="13" fillId="0" borderId="7" xfId="0" applyFont="1" applyBorder="1" applyAlignment="1">
      <alignment horizontal="left" vertical="center" wrapText="1"/>
    </xf>
    <xf numFmtId="0" fontId="13" fillId="0" borderId="0" xfId="0" applyFont="1" applyAlignment="1">
      <alignment horizontal="center"/>
    </xf>
    <xf numFmtId="0" fontId="12" fillId="0" borderId="0" xfId="0" applyFont="1" applyAlignment="1">
      <alignment horizontal="left"/>
    </xf>
    <xf numFmtId="0" fontId="11" fillId="0" borderId="0" xfId="0" applyFont="1" applyAlignment="1">
      <alignment horizontal="center"/>
    </xf>
    <xf numFmtId="0" fontId="11" fillId="0" borderId="0" xfId="0" applyFont="1" applyAlignment="1">
      <alignment horizontal="left" wrapText="1"/>
    </xf>
    <xf numFmtId="49" fontId="11" fillId="0" borderId="0" xfId="0" applyNumberFormat="1" applyFont="1" applyAlignment="1">
      <alignment horizontal="center"/>
    </xf>
    <xf numFmtId="0" fontId="11" fillId="0" borderId="3" xfId="0" applyFont="1" applyBorder="1" applyAlignment="1">
      <alignment horizontal="left"/>
    </xf>
    <xf numFmtId="49" fontId="12" fillId="0" borderId="3" xfId="0" applyNumberFormat="1" applyFont="1" applyBorder="1" applyAlignment="1">
      <alignment horizontal="left"/>
    </xf>
    <xf numFmtId="49" fontId="11" fillId="5" borderId="7" xfId="0" applyNumberFormat="1" applyFont="1" applyFill="1" applyBorder="1" applyAlignment="1">
      <alignment vertical="center" wrapText="1"/>
    </xf>
    <xf numFmtId="49" fontId="11" fillId="5" borderId="0" xfId="5" applyNumberFormat="1" applyFont="1" applyFill="1" applyAlignment="1">
      <alignment horizontal="left" vertical="center" wrapText="1"/>
    </xf>
    <xf numFmtId="0" fontId="11" fillId="0" borderId="7" xfId="0" applyFont="1" applyBorder="1" applyAlignment="1">
      <alignment vertical="center" wrapText="1"/>
    </xf>
    <xf numFmtId="49" fontId="11" fillId="5" borderId="1" xfId="0" applyNumberFormat="1" applyFont="1" applyFill="1" applyBorder="1" applyAlignment="1">
      <alignment vertical="center" wrapText="1"/>
    </xf>
    <xf numFmtId="49" fontId="11" fillId="5" borderId="2" xfId="5" applyNumberFormat="1" applyFont="1" applyFill="1" applyBorder="1" applyAlignment="1">
      <alignment horizontal="left" vertical="center" wrapText="1"/>
    </xf>
    <xf numFmtId="0" fontId="11" fillId="3" borderId="1" xfId="0" applyFont="1" applyFill="1" applyBorder="1" applyAlignment="1">
      <alignment horizontal="left"/>
    </xf>
    <xf numFmtId="0" fontId="11" fillId="3" borderId="0" xfId="0" applyFont="1" applyFill="1" applyAlignment="1">
      <alignment horizontal="center"/>
    </xf>
    <xf numFmtId="49" fontId="11" fillId="5" borderId="2" xfId="5" applyNumberFormat="1" applyFont="1" applyFill="1" applyBorder="1" applyAlignment="1">
      <alignment horizontal="center" vertical="center" wrapText="1"/>
    </xf>
    <xf numFmtId="49" fontId="11" fillId="5" borderId="1" xfId="5" applyNumberFormat="1" applyFont="1" applyFill="1" applyBorder="1" applyAlignment="1">
      <alignment horizontal="center" vertical="center" wrapText="1"/>
    </xf>
    <xf numFmtId="49" fontId="11" fillId="6" borderId="6" xfId="5" applyNumberFormat="1" applyFont="1" applyFill="1" applyBorder="1" applyAlignment="1">
      <alignment horizontal="center" vertical="center" wrapText="1"/>
    </xf>
    <xf numFmtId="49" fontId="11" fillId="6" borderId="2" xfId="5" applyNumberFormat="1" applyFont="1" applyFill="1" applyBorder="1" applyAlignment="1">
      <alignment horizontal="center" vertical="center" wrapText="1"/>
    </xf>
    <xf numFmtId="49" fontId="11" fillId="6" borderId="7" xfId="5" applyNumberFormat="1" applyFont="1" applyFill="1" applyBorder="1" applyAlignment="1">
      <alignment horizontal="left" vertical="center" wrapText="1"/>
    </xf>
    <xf numFmtId="49" fontId="13" fillId="3" borderId="1" xfId="5" applyNumberFormat="1" applyFont="1" applyFill="1" applyBorder="1" applyAlignment="1">
      <alignment horizontal="center" vertical="center" wrapText="1"/>
    </xf>
    <xf numFmtId="0" fontId="13" fillId="0" borderId="6" xfId="0" applyFont="1" applyBorder="1" applyAlignment="1">
      <alignment horizontal="center" vertical="center"/>
    </xf>
    <xf numFmtId="0" fontId="13" fillId="0" borderId="2" xfId="0" applyFont="1" applyBorder="1" applyAlignment="1">
      <alignment horizontal="center" vertical="center"/>
    </xf>
    <xf numFmtId="49" fontId="13" fillId="3" borderId="7" xfId="5" applyNumberFormat="1" applyFont="1" applyFill="1" applyBorder="1" applyAlignment="1">
      <alignment horizontal="left" vertical="center" wrapText="1"/>
    </xf>
    <xf numFmtId="49" fontId="13" fillId="3" borderId="2" xfId="5" applyNumberFormat="1" applyFont="1" applyFill="1" applyBorder="1" applyAlignment="1">
      <alignment horizontal="left" vertical="center" wrapText="1"/>
    </xf>
    <xf numFmtId="0" fontId="11" fillId="0" borderId="0" xfId="0" applyFont="1"/>
    <xf numFmtId="49" fontId="13" fillId="0" borderId="6" xfId="0" applyNumberFormat="1" applyFont="1" applyBorder="1" applyAlignment="1">
      <alignment horizontal="center" vertical="center"/>
    </xf>
    <xf numFmtId="49" fontId="13" fillId="0" borderId="2" xfId="0" applyNumberFormat="1" applyFont="1" applyBorder="1" applyAlignment="1">
      <alignment horizontal="center" vertical="center"/>
    </xf>
    <xf numFmtId="0" fontId="11" fillId="6" borderId="2" xfId="0" applyFont="1" applyFill="1" applyBorder="1" applyAlignment="1">
      <alignment horizontal="left" vertical="center" wrapText="1"/>
    </xf>
    <xf numFmtId="49" fontId="11" fillId="6" borderId="1" xfId="5" applyNumberFormat="1" applyFont="1" applyFill="1" applyBorder="1" applyAlignment="1">
      <alignment horizontal="center" vertical="center" wrapText="1"/>
    </xf>
    <xf numFmtId="0" fontId="11" fillId="2" borderId="1" xfId="0" applyFont="1" applyFill="1" applyBorder="1" applyAlignment="1">
      <alignment horizontal="left"/>
    </xf>
    <xf numFmtId="0" fontId="11" fillId="2" borderId="0" xfId="0" applyFont="1" applyFill="1" applyAlignment="1">
      <alignment horizontal="center"/>
    </xf>
    <xf numFmtId="49" fontId="11" fillId="5" borderId="2" xfId="5" applyFont="1" applyFill="1" applyBorder="1" applyAlignment="1">
      <alignment horizontal="left" vertical="center" wrapText="1"/>
    </xf>
    <xf numFmtId="49" fontId="11" fillId="0" borderId="0" xfId="5" applyFont="1" applyAlignment="1">
      <alignment horizontal="left" vertical="center" wrapText="1"/>
    </xf>
    <xf numFmtId="49" fontId="11" fillId="6" borderId="6" xfId="5" applyNumberFormat="1" applyFont="1" applyFill="1" applyBorder="1" applyAlignment="1">
      <alignment horizontal="left" vertical="center" wrapText="1"/>
    </xf>
    <xf numFmtId="49" fontId="13" fillId="3" borderId="1" xfId="0" applyNumberFormat="1" applyFont="1" applyFill="1" applyBorder="1" applyAlignment="1">
      <alignment horizontal="left" vertical="center" wrapText="1"/>
    </xf>
    <xf numFmtId="49" fontId="11" fillId="6" borderId="2" xfId="5" applyFont="1" applyFill="1" applyBorder="1" applyAlignment="1">
      <alignment horizontal="left" vertical="center" wrapText="1"/>
    </xf>
    <xf numFmtId="0" fontId="13" fillId="3" borderId="1" xfId="0" applyFont="1" applyFill="1" applyBorder="1" applyAlignment="1">
      <alignment horizontal="left" vertical="center" wrapText="1"/>
    </xf>
    <xf numFmtId="49" fontId="11" fillId="5" borderId="7" xfId="4" applyFont="1" applyFill="1" applyBorder="1" applyAlignment="1">
      <alignment horizontal="left" vertical="center" wrapText="1"/>
    </xf>
    <xf numFmtId="49" fontId="11" fillId="5" borderId="7" xfId="5" applyFont="1" applyFill="1" applyBorder="1" applyAlignment="1">
      <alignment horizontal="left" vertical="center" wrapText="1"/>
    </xf>
    <xf numFmtId="49" fontId="11" fillId="5" borderId="1" xfId="4" applyNumberFormat="1" applyFont="1" applyFill="1" applyBorder="1" applyAlignment="1">
      <alignment horizontal="left" vertical="center" wrapText="1"/>
    </xf>
    <xf numFmtId="49" fontId="11" fillId="6" borderId="18" xfId="5" applyNumberFormat="1" applyFont="1" applyFill="1" applyBorder="1" applyAlignment="1">
      <alignment horizontal="left" vertical="center" wrapText="1"/>
    </xf>
    <xf numFmtId="0" fontId="11" fillId="0" borderId="7" xfId="0" applyFont="1" applyBorder="1" applyAlignment="1">
      <alignment horizontal="center" vertical="center" wrapText="1"/>
    </xf>
    <xf numFmtId="0" fontId="11" fillId="5" borderId="2" xfId="0" applyFont="1" applyFill="1" applyBorder="1" applyAlignment="1">
      <alignment horizontal="center" vertical="center" wrapText="1"/>
    </xf>
    <xf numFmtId="0" fontId="11" fillId="5" borderId="1" xfId="0" applyFont="1" applyFill="1" applyBorder="1" applyAlignment="1">
      <alignment horizontal="left" vertical="center" wrapText="1"/>
    </xf>
    <xf numFmtId="0" fontId="11" fillId="5" borderId="1" xfId="0" applyFont="1" applyFill="1" applyBorder="1" applyAlignment="1">
      <alignment horizontal="center" vertical="center" wrapText="1"/>
    </xf>
    <xf numFmtId="49" fontId="11" fillId="5" borderId="6" xfId="0" applyNumberFormat="1" applyFont="1" applyFill="1" applyBorder="1" applyAlignment="1">
      <alignment horizontal="center" vertical="center"/>
    </xf>
    <xf numFmtId="49" fontId="11" fillId="5" borderId="2" xfId="0" applyNumberFormat="1" applyFont="1" applyFill="1" applyBorder="1" applyAlignment="1">
      <alignment horizontal="center" vertical="center"/>
    </xf>
    <xf numFmtId="49" fontId="11" fillId="5" borderId="1" xfId="5" applyFont="1" applyFill="1" applyBorder="1" applyAlignment="1">
      <alignment horizontal="left" vertical="center" wrapText="1"/>
    </xf>
    <xf numFmtId="49" fontId="11" fillId="3" borderId="1" xfId="5" applyFont="1" applyFill="1" applyBorder="1" applyAlignment="1">
      <alignment horizontal="left" vertical="center" wrapText="1"/>
    </xf>
    <xf numFmtId="0" fontId="11" fillId="0" borderId="1" xfId="0" applyFont="1" applyBorder="1" applyAlignment="1">
      <alignment horizontal="left" vertical="center"/>
    </xf>
    <xf numFmtId="49" fontId="11" fillId="0" borderId="2" xfId="4" applyNumberFormat="1" applyFont="1" applyBorder="1" applyAlignment="1">
      <alignment horizontal="left" vertical="center" wrapText="1"/>
    </xf>
    <xf numFmtId="49" fontId="11" fillId="0" borderId="1" xfId="4" applyNumberFormat="1" applyFont="1" applyBorder="1" applyAlignment="1">
      <alignment horizontal="left" vertical="center" wrapText="1"/>
    </xf>
    <xf numFmtId="0" fontId="11" fillId="5" borderId="7" xfId="0" applyFont="1" applyFill="1" applyBorder="1" applyAlignment="1">
      <alignment horizontal="left" vertical="center" wrapText="1"/>
    </xf>
    <xf numFmtId="49" fontId="11" fillId="0" borderId="1" xfId="0" applyNumberFormat="1" applyFont="1" applyBorder="1" applyAlignment="1">
      <alignment horizontal="left" vertical="center" wrapText="1"/>
    </xf>
    <xf numFmtId="49" fontId="13" fillId="6" borderId="7" xfId="5" applyNumberFormat="1" applyFont="1" applyFill="1" applyBorder="1" applyAlignment="1">
      <alignment horizontal="left" vertical="center" wrapText="1"/>
    </xf>
    <xf numFmtId="49" fontId="11" fillId="5" borderId="6" xfId="5" applyNumberFormat="1" applyFont="1" applyFill="1" applyBorder="1" applyAlignment="1">
      <alignment horizontal="center" vertical="center" wrapText="1"/>
    </xf>
    <xf numFmtId="0" fontId="13" fillId="5" borderId="6" xfId="0" applyFont="1" applyFill="1" applyBorder="1" applyAlignment="1">
      <alignment horizontal="center" vertical="center" wrapText="1"/>
    </xf>
    <xf numFmtId="0" fontId="13" fillId="5" borderId="2" xfId="0" applyFont="1" applyFill="1" applyBorder="1" applyAlignment="1">
      <alignment horizontal="center" vertical="center" wrapText="1"/>
    </xf>
    <xf numFmtId="0" fontId="13" fillId="5" borderId="1" xfId="0" applyFont="1" applyFill="1" applyBorder="1" applyAlignment="1">
      <alignment horizontal="left" vertical="center" wrapText="1"/>
    </xf>
    <xf numFmtId="49" fontId="11" fillId="3" borderId="7" xfId="5" applyNumberFormat="1" applyFont="1" applyFill="1" applyBorder="1" applyAlignment="1">
      <alignment horizontal="left" vertical="top" wrapText="1"/>
    </xf>
    <xf numFmtId="0" fontId="13" fillId="5" borderId="2" xfId="0" applyFont="1" applyFill="1" applyBorder="1" applyAlignment="1">
      <alignment horizontal="left" vertical="center" wrapText="1"/>
    </xf>
    <xf numFmtId="49" fontId="11" fillId="0" borderId="6" xfId="5" applyNumberFormat="1" applyFont="1" applyBorder="1" applyAlignment="1">
      <alignment horizontal="center" vertical="center" wrapText="1"/>
    </xf>
    <xf numFmtId="49" fontId="11" fillId="0" borderId="2" xfId="5" applyNumberFormat="1" applyFont="1" applyBorder="1" applyAlignment="1">
      <alignment horizontal="center" vertical="center" wrapText="1"/>
    </xf>
    <xf numFmtId="49" fontId="11" fillId="0" borderId="1" xfId="5" applyNumberFormat="1" applyFont="1" applyBorder="1" applyAlignment="1">
      <alignment horizontal="left" vertical="center" wrapText="1"/>
    </xf>
    <xf numFmtId="49" fontId="13" fillId="3" borderId="5" xfId="5" applyNumberFormat="1" applyFont="1" applyFill="1" applyBorder="1" applyAlignment="1">
      <alignment horizontal="left" vertical="center" wrapText="1"/>
    </xf>
    <xf numFmtId="49" fontId="11" fillId="0" borderId="7" xfId="5" applyNumberFormat="1" applyFont="1" applyBorder="1" applyAlignment="1">
      <alignment horizontal="left" vertical="center" wrapText="1"/>
    </xf>
    <xf numFmtId="0" fontId="11" fillId="0" borderId="6" xfId="0" applyFont="1" applyBorder="1" applyAlignment="1">
      <alignment horizontal="center" vertical="center" wrapText="1"/>
    </xf>
    <xf numFmtId="0" fontId="11" fillId="5" borderId="1" xfId="0" applyFont="1" applyFill="1" applyBorder="1" applyAlignment="1">
      <alignment horizontal="left" vertical="center"/>
    </xf>
    <xf numFmtId="0" fontId="11" fillId="3" borderId="1" xfId="0" applyFont="1" applyFill="1" applyBorder="1" applyAlignment="1">
      <alignment horizontal="left" vertical="center"/>
    </xf>
    <xf numFmtId="49" fontId="11" fillId="7" borderId="2" xfId="5" applyNumberFormat="1"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1" xfId="0" applyFont="1" applyFill="1" applyBorder="1" applyAlignment="1">
      <alignment horizontal="left" vertical="center" wrapText="1"/>
    </xf>
    <xf numFmtId="0" fontId="13" fillId="2" borderId="1"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7" xfId="0" applyFont="1" applyFill="1" applyBorder="1" applyAlignment="1">
      <alignment horizontal="left" vertical="center" wrapText="1"/>
    </xf>
    <xf numFmtId="0" fontId="13" fillId="2" borderId="2" xfId="0" applyFont="1" applyFill="1" applyBorder="1" applyAlignment="1">
      <alignment horizontal="center" vertical="center" wrapText="1"/>
    </xf>
    <xf numFmtId="0" fontId="13" fillId="5" borderId="7" xfId="0" applyFont="1" applyFill="1" applyBorder="1" applyAlignment="1">
      <alignment horizontal="center" vertical="center" wrapText="1"/>
    </xf>
    <xf numFmtId="0" fontId="11" fillId="5" borderId="7" xfId="0" applyFont="1" applyFill="1" applyBorder="1" applyAlignment="1">
      <alignment horizontal="center" vertical="center" wrapText="1"/>
    </xf>
    <xf numFmtId="49" fontId="11" fillId="3" borderId="11" xfId="5" applyNumberFormat="1" applyFont="1" applyFill="1" applyBorder="1" applyAlignment="1">
      <alignment horizontal="center" vertical="center" wrapText="1"/>
    </xf>
    <xf numFmtId="49" fontId="11" fillId="3" borderId="9" xfId="5" applyNumberFormat="1" applyFont="1" applyFill="1" applyBorder="1" applyAlignment="1">
      <alignment horizontal="left" vertical="center" wrapText="1"/>
    </xf>
    <xf numFmtId="49" fontId="11" fillId="3" borderId="9" xfId="5" applyNumberFormat="1" applyFont="1" applyFill="1" applyBorder="1" applyAlignment="1">
      <alignment horizontal="center" vertical="center" wrapText="1"/>
    </xf>
    <xf numFmtId="49" fontId="11" fillId="3" borderId="8" xfId="5" applyNumberFormat="1" applyFont="1" applyFill="1" applyBorder="1" applyAlignment="1">
      <alignment horizontal="center" vertical="center" wrapText="1"/>
    </xf>
    <xf numFmtId="49" fontId="11" fillId="3" borderId="10" xfId="5" applyNumberFormat="1" applyFont="1" applyFill="1" applyBorder="1" applyAlignment="1">
      <alignment horizontal="left" vertical="center" wrapText="1"/>
    </xf>
    <xf numFmtId="49" fontId="11" fillId="3" borderId="11" xfId="5" applyNumberFormat="1" applyFont="1" applyFill="1" applyBorder="1" applyAlignment="1">
      <alignment horizontal="left" vertical="center" wrapText="1"/>
    </xf>
    <xf numFmtId="0" fontId="11" fillId="0" borderId="10" xfId="0" applyFont="1" applyBorder="1" applyAlignment="1">
      <alignment horizontal="center" vertical="center" wrapText="1"/>
    </xf>
    <xf numFmtId="0" fontId="11" fillId="0" borderId="0" xfId="0" applyFont="1" applyAlignment="1">
      <alignment horizontal="center" vertical="center" wrapText="1"/>
    </xf>
    <xf numFmtId="0" fontId="8" fillId="0" borderId="3" xfId="0" applyFont="1" applyBorder="1" applyAlignment="1">
      <alignment horizontal="left"/>
    </xf>
    <xf numFmtId="49" fontId="8" fillId="0" borderId="1" xfId="0" applyNumberFormat="1" applyFont="1" applyBorder="1" applyAlignment="1">
      <alignment horizontal="left" wrapText="1"/>
    </xf>
    <xf numFmtId="0" fontId="11" fillId="8" borderId="0" xfId="0" applyFont="1" applyFill="1" applyAlignment="1">
      <alignment horizontal="center"/>
    </xf>
    <xf numFmtId="0" fontId="12" fillId="5" borderId="3" xfId="0" applyFont="1" applyFill="1" applyBorder="1" applyAlignment="1">
      <alignment horizontal="left"/>
    </xf>
    <xf numFmtId="0" fontId="12" fillId="5" borderId="1" xfId="0" applyFont="1" applyFill="1" applyBorder="1" applyAlignment="1">
      <alignment horizontal="left"/>
    </xf>
    <xf numFmtId="49" fontId="12" fillId="5" borderId="1" xfId="0" applyNumberFormat="1" applyFont="1" applyFill="1" applyBorder="1" applyAlignment="1">
      <alignment horizontal="left" wrapText="1"/>
    </xf>
    <xf numFmtId="49" fontId="11" fillId="5" borderId="0" xfId="5" applyFont="1" applyFill="1" applyAlignment="1">
      <alignment horizontal="left" vertical="center" wrapText="1"/>
    </xf>
    <xf numFmtId="0" fontId="11" fillId="0" borderId="1" xfId="0" applyFont="1" applyBorder="1" applyAlignment="1">
      <alignment horizontal="left" wrapText="1"/>
    </xf>
    <xf numFmtId="0" fontId="11" fillId="9" borderId="2" xfId="0" applyFont="1" applyFill="1" applyBorder="1" applyAlignment="1">
      <alignment horizontal="center" vertical="center" wrapText="1"/>
    </xf>
    <xf numFmtId="0" fontId="11" fillId="9" borderId="1" xfId="0" applyFont="1" applyFill="1" applyBorder="1" applyAlignment="1">
      <alignment horizontal="left" vertical="center" wrapText="1"/>
    </xf>
    <xf numFmtId="0" fontId="11" fillId="9" borderId="1" xfId="0" applyFont="1" applyFill="1" applyBorder="1" applyAlignment="1">
      <alignment horizontal="center" vertical="center" wrapText="1"/>
    </xf>
    <xf numFmtId="0" fontId="11" fillId="9" borderId="6" xfId="0" applyFont="1" applyFill="1" applyBorder="1" applyAlignment="1">
      <alignment horizontal="center" vertical="center"/>
    </xf>
    <xf numFmtId="0" fontId="11" fillId="9" borderId="2" xfId="0" applyFont="1" applyFill="1" applyBorder="1" applyAlignment="1">
      <alignment horizontal="center" vertical="center"/>
    </xf>
    <xf numFmtId="49" fontId="11" fillId="9" borderId="1" xfId="5" applyFont="1" applyFill="1" applyBorder="1" applyAlignment="1">
      <alignment horizontal="left" vertical="center" wrapText="1"/>
    </xf>
    <xf numFmtId="49" fontId="11" fillId="9" borderId="7" xfId="5" applyFont="1" applyFill="1" applyBorder="1" applyAlignment="1">
      <alignment horizontal="left" vertical="center" wrapText="1"/>
    </xf>
    <xf numFmtId="49" fontId="11" fillId="9" borderId="2" xfId="5" applyFont="1" applyFill="1" applyBorder="1" applyAlignment="1">
      <alignment horizontal="left" vertical="center" wrapText="1"/>
    </xf>
    <xf numFmtId="49" fontId="11" fillId="9" borderId="2" xfId="5" applyNumberFormat="1" applyFont="1" applyFill="1" applyBorder="1" applyAlignment="1">
      <alignment horizontal="left" vertical="center" wrapText="1"/>
    </xf>
    <xf numFmtId="0" fontId="11" fillId="9" borderId="7" xfId="0" applyFont="1" applyFill="1" applyBorder="1" applyAlignment="1">
      <alignment vertical="center" wrapText="1"/>
    </xf>
    <xf numFmtId="49" fontId="11" fillId="0" borderId="2" xfId="5" applyNumberFormat="1" applyFont="1" applyBorder="1" applyAlignment="1">
      <alignment horizontal="left" vertical="center" wrapText="1"/>
    </xf>
    <xf numFmtId="49" fontId="11" fillId="0" borderId="1" xfId="5" applyNumberFormat="1" applyFont="1" applyBorder="1" applyAlignment="1">
      <alignment horizontal="center" vertical="center" wrapText="1"/>
    </xf>
    <xf numFmtId="9" fontId="2" fillId="0" borderId="1" xfId="7" applyFont="1" applyFill="1" applyBorder="1" applyAlignment="1">
      <alignment horizontal="left" vertical="center" wrapText="1"/>
    </xf>
    <xf numFmtId="9" fontId="8" fillId="0" borderId="3" xfId="7" applyFont="1" applyFill="1" applyBorder="1" applyAlignment="1">
      <alignment horizontal="left"/>
    </xf>
    <xf numFmtId="9" fontId="8" fillId="0" borderId="1" xfId="7" applyFont="1" applyFill="1" applyBorder="1" applyAlignment="1">
      <alignment horizontal="left"/>
    </xf>
    <xf numFmtId="9" fontId="8" fillId="0" borderId="1" xfId="7" applyFont="1" applyBorder="1" applyAlignment="1">
      <alignment horizontal="left" wrapText="1"/>
    </xf>
    <xf numFmtId="9" fontId="2" fillId="0" borderId="2" xfId="7" applyFont="1" applyFill="1" applyBorder="1" applyAlignment="1">
      <alignment horizontal="center" vertical="center" wrapText="1"/>
    </xf>
    <xf numFmtId="9" fontId="2" fillId="0" borderId="1" xfId="7" applyFont="1" applyFill="1" applyBorder="1" applyAlignment="1">
      <alignment horizontal="center" vertical="center" wrapText="1"/>
    </xf>
    <xf numFmtId="9" fontId="2" fillId="0" borderId="6" xfId="7" applyFont="1" applyFill="1" applyBorder="1" applyAlignment="1">
      <alignment horizontal="center" vertical="center"/>
    </xf>
    <xf numFmtId="9" fontId="2" fillId="0" borderId="2" xfId="7" applyFont="1" applyFill="1" applyBorder="1" applyAlignment="1">
      <alignment horizontal="center" vertical="center"/>
    </xf>
    <xf numFmtId="9" fontId="2" fillId="3" borderId="1" xfId="7" applyFont="1" applyFill="1" applyBorder="1" applyAlignment="1">
      <alignment horizontal="left" vertical="center" wrapText="1"/>
    </xf>
    <xf numFmtId="9" fontId="2" fillId="0" borderId="7" xfId="7" applyFont="1" applyFill="1" applyBorder="1" applyAlignment="1">
      <alignment horizontal="left" vertical="center" wrapText="1"/>
    </xf>
    <xf numFmtId="9" fontId="2" fillId="6" borderId="2" xfId="7" applyFont="1" applyFill="1" applyBorder="1" applyAlignment="1">
      <alignment horizontal="left" vertical="center" wrapText="1"/>
    </xf>
    <xf numFmtId="9" fontId="2" fillId="3" borderId="7" xfId="7" applyFont="1" applyFill="1" applyBorder="1" applyAlignment="1">
      <alignment horizontal="left" vertical="top" wrapText="1"/>
    </xf>
    <xf numFmtId="9" fontId="9" fillId="0" borderId="0" xfId="7" applyFont="1" applyFill="1" applyBorder="1" applyAlignment="1">
      <alignment horizontal="center"/>
    </xf>
    <xf numFmtId="0" fontId="2" fillId="0" borderId="1" xfId="0" applyFont="1" applyBorder="1" applyAlignment="1">
      <alignment horizontal="left" vertical="top" wrapText="1"/>
    </xf>
    <xf numFmtId="49" fontId="2" fillId="0" borderId="1" xfId="5" applyFont="1" applyBorder="1" applyAlignment="1">
      <alignment horizontal="left" vertical="top" wrapText="1"/>
    </xf>
    <xf numFmtId="49" fontId="11" fillId="9" borderId="1" xfId="5" applyNumberFormat="1" applyFont="1" applyFill="1" applyBorder="1" applyAlignment="1">
      <alignment horizontal="left" vertical="center" wrapText="1"/>
    </xf>
    <xf numFmtId="49" fontId="11" fillId="0" borderId="1" xfId="0" applyNumberFormat="1" applyFont="1" applyBorder="1" applyAlignment="1">
      <alignment horizontal="center" vertical="center" wrapText="1"/>
    </xf>
    <xf numFmtId="0" fontId="13" fillId="0" borderId="3"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26" xfId="0" applyFont="1" applyBorder="1" applyAlignment="1">
      <alignment horizontal="center" vertical="center" wrapText="1"/>
    </xf>
    <xf numFmtId="0" fontId="13" fillId="0" borderId="3" xfId="0" applyFont="1" applyBorder="1" applyAlignment="1">
      <alignment horizontal="left" vertical="center" wrapText="1"/>
    </xf>
    <xf numFmtId="0" fontId="13" fillId="0" borderId="18" xfId="0" applyFont="1" applyBorder="1" applyAlignment="1">
      <alignment horizontal="left" vertical="center" wrapText="1"/>
    </xf>
    <xf numFmtId="0" fontId="13" fillId="0" borderId="26" xfId="0" applyFont="1" applyBorder="1" applyAlignment="1">
      <alignment horizontal="left" vertical="center" wrapText="1"/>
    </xf>
    <xf numFmtId="49" fontId="11" fillId="6" borderId="26" xfId="5" applyNumberFormat="1" applyFont="1" applyFill="1" applyBorder="1" applyAlignment="1">
      <alignment horizontal="left" vertical="center" wrapText="1"/>
    </xf>
    <xf numFmtId="0" fontId="12" fillId="0" borderId="1" xfId="0" applyFont="1" applyBorder="1" applyAlignment="1">
      <alignment vertical="center"/>
    </xf>
    <xf numFmtId="0" fontId="14" fillId="0" borderId="1" xfId="0" applyFont="1" applyBorder="1" applyAlignment="1">
      <alignment vertical="top" wrapText="1"/>
    </xf>
    <xf numFmtId="0" fontId="14" fillId="0" borderId="1" xfId="0" applyFont="1" applyBorder="1" applyAlignment="1">
      <alignment horizontal="left" vertical="top" wrapText="1"/>
    </xf>
    <xf numFmtId="0" fontId="15" fillId="0" borderId="1" xfId="0" applyFont="1" applyBorder="1" applyAlignment="1">
      <alignment horizontal="left" vertical="top" wrapText="1"/>
    </xf>
    <xf numFmtId="49" fontId="13" fillId="0" borderId="1" xfId="0" applyNumberFormat="1" applyFont="1" applyBorder="1" applyAlignment="1">
      <alignment horizontal="center" wrapText="1"/>
    </xf>
    <xf numFmtId="0" fontId="13" fillId="0" borderId="1" xfId="0" applyFont="1" applyBorder="1" applyAlignment="1">
      <alignment horizontal="center" wrapText="1"/>
    </xf>
    <xf numFmtId="0" fontId="13" fillId="0" borderId="1" xfId="0" applyFont="1" applyBorder="1" applyAlignment="1">
      <alignment horizontal="center"/>
    </xf>
    <xf numFmtId="0" fontId="13" fillId="5" borderId="1" xfId="0" applyFont="1" applyFill="1" applyBorder="1" applyAlignment="1">
      <alignment horizontal="center" vertical="center" wrapText="1"/>
    </xf>
    <xf numFmtId="0" fontId="15" fillId="0" borderId="1" xfId="0" applyFont="1" applyBorder="1" applyAlignment="1">
      <alignment vertical="top" wrapText="1"/>
    </xf>
    <xf numFmtId="0" fontId="20" fillId="0" borderId="1" xfId="0" applyFont="1" applyBorder="1" applyAlignment="1">
      <alignment horizontal="left" wrapText="1"/>
    </xf>
    <xf numFmtId="49" fontId="11" fillId="6" borderId="5" xfId="5" applyNumberFormat="1" applyFont="1" applyFill="1" applyBorder="1" applyAlignment="1">
      <alignment horizontal="left" vertical="center" wrapText="1"/>
    </xf>
    <xf numFmtId="0" fontId="20" fillId="0" borderId="1" xfId="0" applyFont="1" applyBorder="1" applyAlignment="1">
      <alignment horizontal="center" wrapText="1"/>
    </xf>
    <xf numFmtId="49" fontId="11" fillId="0" borderId="1" xfId="0" applyNumberFormat="1" applyFont="1" applyBorder="1" applyAlignment="1">
      <alignment horizontal="center"/>
    </xf>
    <xf numFmtId="0" fontId="13" fillId="0" borderId="1" xfId="0" applyFont="1" applyBorder="1" applyAlignment="1">
      <alignment horizontal="center" vertical="center"/>
    </xf>
    <xf numFmtId="49" fontId="2" fillId="3" borderId="1" xfId="5" applyNumberFormat="1" applyFont="1" applyFill="1" applyBorder="1" applyAlignment="1">
      <alignment horizontal="left" vertical="center" wrapText="1"/>
    </xf>
    <xf numFmtId="0" fontId="2" fillId="0" borderId="1" xfId="0" applyFont="1" applyBorder="1" applyAlignment="1">
      <alignment horizontal="left" vertical="center" wrapText="1"/>
    </xf>
    <xf numFmtId="0" fontId="21" fillId="0" borderId="0" xfId="3" applyFont="1" applyAlignment="1">
      <alignment horizontal="center" vertical="center" wrapText="1"/>
    </xf>
    <xf numFmtId="14" fontId="21" fillId="0" borderId="0" xfId="3" applyNumberFormat="1" applyFont="1" applyAlignment="1">
      <alignment horizontal="center" vertical="center" wrapText="1"/>
    </xf>
    <xf numFmtId="0" fontId="12" fillId="5" borderId="0" xfId="0" applyFont="1" applyFill="1" applyAlignment="1">
      <alignment horizontal="left"/>
    </xf>
    <xf numFmtId="0" fontId="22" fillId="0" borderId="0" xfId="0" applyFont="1"/>
    <xf numFmtId="0" fontId="8" fillId="0" borderId="0" xfId="3" applyFont="1" applyAlignment="1">
      <alignment horizontal="left" wrapText="1"/>
    </xf>
    <xf numFmtId="14" fontId="8" fillId="0" borderId="0" xfId="3" applyNumberFormat="1" applyFont="1" applyAlignment="1">
      <alignment horizontal="left" wrapText="1"/>
    </xf>
    <xf numFmtId="0" fontId="14" fillId="0" borderId="5" xfId="0" applyFont="1" applyBorder="1" applyAlignment="1">
      <alignment horizontal="left" vertical="center" wrapText="1"/>
    </xf>
    <xf numFmtId="0" fontId="14" fillId="0" borderId="27" xfId="0" applyFont="1" applyBorder="1" applyAlignment="1">
      <alignment horizontal="left" vertical="center" wrapText="1"/>
    </xf>
    <xf numFmtId="0" fontId="14" fillId="0" borderId="5" xfId="0" applyFont="1" applyBorder="1" applyAlignment="1">
      <alignment horizontal="left" vertical="top" wrapText="1"/>
    </xf>
    <xf numFmtId="0" fontId="14" fillId="0" borderId="27" xfId="0" applyFont="1" applyBorder="1" applyAlignment="1">
      <alignment horizontal="left" vertical="top" wrapText="1"/>
    </xf>
    <xf numFmtId="0" fontId="16" fillId="0" borderId="5" xfId="1" applyFont="1" applyFill="1" applyBorder="1" applyAlignment="1" applyProtection="1">
      <alignment horizontal="left" vertical="top" wrapText="1"/>
    </xf>
    <xf numFmtId="0" fontId="16" fillId="0" borderId="27" xfId="1" applyFont="1" applyFill="1" applyBorder="1" applyAlignment="1" applyProtection="1">
      <alignment horizontal="left" vertical="top" wrapText="1"/>
    </xf>
    <xf numFmtId="0" fontId="11" fillId="0" borderId="19" xfId="0" applyFont="1" applyBorder="1" applyAlignment="1">
      <alignment horizontal="left" vertical="center"/>
    </xf>
    <xf numFmtId="0" fontId="11" fillId="0" borderId="23" xfId="0" applyFont="1" applyBorder="1" applyAlignment="1">
      <alignment horizontal="left" vertical="center"/>
    </xf>
    <xf numFmtId="0" fontId="11" fillId="0" borderId="3" xfId="0" applyFont="1" applyBorder="1" applyAlignment="1">
      <alignment horizontal="left" vertical="center"/>
    </xf>
    <xf numFmtId="0" fontId="13" fillId="0" borderId="19"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3" xfId="0" applyFont="1" applyBorder="1" applyAlignment="1">
      <alignment horizontal="center" vertical="center" wrapText="1"/>
    </xf>
    <xf numFmtId="0" fontId="15" fillId="0" borderId="1" xfId="0" applyFont="1" applyBorder="1" applyAlignment="1">
      <alignment horizontal="left" vertical="top" wrapText="1"/>
    </xf>
    <xf numFmtId="0" fontId="14" fillId="0" borderId="1" xfId="0" applyFont="1" applyBorder="1" applyAlignment="1">
      <alignment horizontal="left" vertical="top" wrapText="1"/>
    </xf>
    <xf numFmtId="0" fontId="13" fillId="0" borderId="22" xfId="0" applyFont="1" applyBorder="1" applyAlignment="1">
      <alignment horizontal="center" vertical="center" wrapText="1"/>
    </xf>
    <xf numFmtId="0" fontId="13" fillId="0" borderId="24"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20" xfId="0" applyFont="1" applyBorder="1" applyAlignment="1">
      <alignment horizontal="center" vertical="center" wrapText="1"/>
    </xf>
    <xf numFmtId="0" fontId="13" fillId="0" borderId="25" xfId="0" applyFont="1" applyBorder="1" applyAlignment="1">
      <alignment horizontal="center" vertical="center" wrapText="1"/>
    </xf>
    <xf numFmtId="0" fontId="13" fillId="0" borderId="21" xfId="0" applyFont="1" applyBorder="1" applyAlignment="1">
      <alignment horizontal="center" vertical="center" wrapText="1"/>
    </xf>
    <xf numFmtId="49" fontId="2" fillId="0" borderId="20" xfId="5" applyFont="1" applyBorder="1" applyAlignment="1">
      <alignment horizontal="center" vertical="center" wrapText="1"/>
    </xf>
    <xf numFmtId="49" fontId="2" fillId="0" borderId="21" xfId="5" applyFont="1" applyBorder="1" applyAlignment="1">
      <alignment horizontal="center" vertical="center" wrapText="1"/>
    </xf>
    <xf numFmtId="49" fontId="2" fillId="6" borderId="19" xfId="5" applyNumberFormat="1" applyFont="1" applyFill="1" applyBorder="1" applyAlignment="1">
      <alignment horizontal="center" vertical="center" wrapText="1"/>
    </xf>
    <xf numFmtId="49" fontId="2" fillId="6" borderId="3" xfId="5" applyNumberFormat="1" applyFont="1" applyFill="1" applyBorder="1" applyAlignment="1">
      <alignment horizontal="center" vertical="center" wrapText="1"/>
    </xf>
    <xf numFmtId="49" fontId="2" fillId="0" borderId="19" xfId="5" applyFont="1" applyBorder="1" applyAlignment="1">
      <alignment horizontal="center" vertical="center" wrapText="1"/>
    </xf>
    <xf numFmtId="49" fontId="2" fillId="0" borderId="3" xfId="5" applyFont="1" applyBorder="1" applyAlignment="1">
      <alignment horizontal="center" vertical="center" wrapText="1"/>
    </xf>
    <xf numFmtId="49" fontId="2" fillId="3" borderId="22" xfId="5" applyNumberFormat="1" applyFont="1" applyFill="1" applyBorder="1" applyAlignment="1">
      <alignment horizontal="center" vertical="center" wrapText="1"/>
    </xf>
    <xf numFmtId="49" fontId="2" fillId="3" borderId="18" xfId="5" applyNumberFormat="1" applyFont="1" applyFill="1" applyBorder="1" applyAlignment="1">
      <alignment horizontal="center" vertical="center" wrapText="1"/>
    </xf>
    <xf numFmtId="49" fontId="2" fillId="3" borderId="19" xfId="5" applyNumberFormat="1" applyFont="1" applyFill="1" applyBorder="1" applyAlignment="1">
      <alignment horizontal="center" vertical="center" wrapText="1"/>
    </xf>
    <xf numFmtId="49" fontId="2" fillId="3" borderId="3" xfId="5" applyNumberFormat="1" applyFont="1" applyFill="1" applyBorder="1" applyAlignment="1">
      <alignment horizontal="center" vertical="center" wrapText="1"/>
    </xf>
    <xf numFmtId="0" fontId="11" fillId="0" borderId="19" xfId="0" applyFont="1" applyBorder="1" applyAlignment="1">
      <alignment horizontal="left"/>
    </xf>
    <xf numFmtId="0" fontId="11" fillId="0" borderId="23" xfId="0" applyFont="1" applyBorder="1" applyAlignment="1">
      <alignment horizontal="left"/>
    </xf>
    <xf numFmtId="0" fontId="11" fillId="0" borderId="3" xfId="0" applyFont="1" applyBorder="1" applyAlignment="1">
      <alignment horizontal="left"/>
    </xf>
    <xf numFmtId="49" fontId="2" fillId="0" borderId="19" xfId="0" applyNumberFormat="1" applyFont="1" applyBorder="1" applyAlignment="1">
      <alignment horizontal="center" vertical="center"/>
    </xf>
    <xf numFmtId="49" fontId="2" fillId="0" borderId="3" xfId="0" applyNumberFormat="1" applyFont="1" applyBorder="1" applyAlignment="1">
      <alignment horizontal="center" vertical="center"/>
    </xf>
    <xf numFmtId="49" fontId="2" fillId="0" borderId="20" xfId="0" applyNumberFormat="1" applyFont="1" applyBorder="1" applyAlignment="1">
      <alignment horizontal="center" vertical="center"/>
    </xf>
    <xf numFmtId="49" fontId="2" fillId="0" borderId="21" xfId="0" applyNumberFormat="1" applyFont="1" applyBorder="1" applyAlignment="1">
      <alignment horizontal="center" vertical="center"/>
    </xf>
    <xf numFmtId="0" fontId="2" fillId="0" borderId="22"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9" xfId="0" applyFont="1" applyBorder="1" applyAlignment="1">
      <alignment horizontal="left" vertical="center"/>
    </xf>
    <xf numFmtId="0" fontId="2" fillId="0" borderId="3" xfId="0" applyFont="1" applyBorder="1" applyAlignment="1">
      <alignment horizontal="left" vertical="center"/>
    </xf>
    <xf numFmtId="0" fontId="11" fillId="0" borderId="22"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21" xfId="0" applyFont="1" applyBorder="1" applyAlignment="1">
      <alignment horizontal="center" vertical="center" wrapText="1"/>
    </xf>
    <xf numFmtId="0" fontId="6" fillId="0" borderId="14" xfId="2" applyFont="1" applyBorder="1" applyAlignment="1">
      <alignment horizontal="center" vertical="center" wrapText="1"/>
    </xf>
    <xf numFmtId="0" fontId="6" fillId="0" borderId="15" xfId="2" applyFont="1" applyBorder="1" applyAlignment="1">
      <alignment horizontal="center" vertical="center" wrapText="1"/>
    </xf>
    <xf numFmtId="0" fontId="4" fillId="3" borderId="1" xfId="2" applyFill="1" applyBorder="1" applyAlignment="1">
      <alignment horizontal="left" vertical="center" wrapText="1"/>
    </xf>
    <xf numFmtId="0" fontId="4" fillId="0" borderId="1" xfId="2" applyBorder="1" applyAlignment="1">
      <alignment horizontal="left" vertical="center" wrapText="1"/>
    </xf>
    <xf numFmtId="0" fontId="3" fillId="3" borderId="1" xfId="2" applyFont="1" applyFill="1" applyBorder="1" applyAlignment="1">
      <alignment horizontal="left" vertical="center" wrapText="1"/>
    </xf>
    <xf numFmtId="0" fontId="0" fillId="0" borderId="1" xfId="0" applyBorder="1" applyAlignment="1">
      <alignment horizontal="left" vertical="center" wrapText="1"/>
    </xf>
    <xf numFmtId="0" fontId="0" fillId="3" borderId="1" xfId="0" applyFill="1" applyBorder="1" applyAlignment="1">
      <alignment horizontal="left" vertical="center" wrapText="1"/>
    </xf>
    <xf numFmtId="0" fontId="6" fillId="0" borderId="12" xfId="2" applyFont="1" applyBorder="1" applyAlignment="1">
      <alignment horizontal="center" vertical="center"/>
    </xf>
    <xf numFmtId="0" fontId="6" fillId="0" borderId="13" xfId="2" applyFont="1" applyBorder="1" applyAlignment="1">
      <alignment horizontal="center" vertical="center"/>
    </xf>
    <xf numFmtId="0" fontId="1" fillId="3" borderId="1" xfId="2" applyFont="1" applyFill="1" applyBorder="1" applyAlignment="1">
      <alignment horizontal="left" vertical="center" wrapText="1"/>
    </xf>
    <xf numFmtId="0" fontId="3" fillId="5" borderId="1" xfId="2" applyFont="1" applyFill="1" applyBorder="1" applyAlignment="1">
      <alignment horizontal="left" vertical="center" wrapText="1"/>
    </xf>
    <xf numFmtId="0" fontId="4" fillId="5" borderId="1" xfId="2" applyFill="1" applyBorder="1" applyAlignment="1">
      <alignment horizontal="left" vertical="center" wrapText="1"/>
    </xf>
    <xf numFmtId="0" fontId="6" fillId="0" borderId="16" xfId="2" applyFont="1" applyBorder="1" applyAlignment="1">
      <alignment horizontal="center" vertical="center"/>
    </xf>
    <xf numFmtId="0" fontId="6" fillId="0" borderId="17" xfId="2" applyFont="1" applyBorder="1" applyAlignment="1">
      <alignment horizontal="center" vertical="center"/>
    </xf>
    <xf numFmtId="0" fontId="12" fillId="8" borderId="0" xfId="0" applyFont="1" applyFill="1" applyAlignment="1">
      <alignment horizontal="left"/>
    </xf>
    <xf numFmtId="0" fontId="8" fillId="8" borderId="0" xfId="3" applyFont="1" applyFill="1" applyAlignment="1">
      <alignment horizontal="left" vertical="top" wrapText="1"/>
    </xf>
    <xf numFmtId="14" fontId="8" fillId="8" borderId="0" xfId="3" applyNumberFormat="1" applyFont="1" applyFill="1" applyAlignment="1">
      <alignment horizontal="left" vertical="top" wrapText="1"/>
    </xf>
  </cellXfs>
  <cellStyles count="8">
    <cellStyle name="Hyperlink" xfId="1" builtinId="8"/>
    <cellStyle name="Normal" xfId="0" builtinId="0"/>
    <cellStyle name="Normal 2" xfId="2" xr:uid="{00000000-0005-0000-0000-000002000000}"/>
    <cellStyle name="Normal 3" xfId="3" xr:uid="{00000000-0005-0000-0000-000003000000}"/>
    <cellStyle name="Normal 6" xfId="6" xr:uid="{00000000-0005-0000-0000-000004000000}"/>
    <cellStyle name="Normal_Sheet1" xfId="4" xr:uid="{00000000-0005-0000-0000-000005000000}"/>
    <cellStyle name="Normal_Sheet1 2" xfId="5" xr:uid="{00000000-0005-0000-0000-000006000000}"/>
    <cellStyle name="Percent" xfId="7"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editAs="oneCell">
    <xdr:from>
      <xdr:col>9</xdr:col>
      <xdr:colOff>361950</xdr:colOff>
      <xdr:row>27</xdr:row>
      <xdr:rowOff>0</xdr:rowOff>
    </xdr:from>
    <xdr:to>
      <xdr:col>10</xdr:col>
      <xdr:colOff>82550</xdr:colOff>
      <xdr:row>27</xdr:row>
      <xdr:rowOff>44450</xdr:rowOff>
    </xdr:to>
    <xdr:sp macro="" textlink="">
      <xdr:nvSpPr>
        <xdr:cNvPr id="4043" name="Text Box 36">
          <a:extLst>
            <a:ext uri="{FF2B5EF4-FFF2-40B4-BE49-F238E27FC236}">
              <a16:creationId xmlns:a16="http://schemas.microsoft.com/office/drawing/2014/main" id="{00000000-0008-0000-0000-0000CB0F0000}"/>
            </a:ext>
          </a:extLst>
        </xdr:cNvPr>
        <xdr:cNvSpPr txBox="1">
          <a:spLocks noChangeArrowheads="1"/>
        </xdr:cNvSpPr>
      </xdr:nvSpPr>
      <xdr:spPr bwMode="auto">
        <a:xfrm>
          <a:off x="4114800" y="8229600"/>
          <a:ext cx="85725" cy="47625"/>
        </a:xfrm>
        <a:prstGeom prst="rect">
          <a:avLst/>
        </a:prstGeom>
        <a:noFill/>
        <a:ln w="9525">
          <a:noFill/>
          <a:miter lim="800000"/>
          <a:headEnd/>
          <a:tailEnd/>
        </a:ln>
      </xdr:spPr>
    </xdr:sp>
    <xdr:clientData/>
  </xdr:twoCellAnchor>
  <xdr:twoCellAnchor editAs="oneCell">
    <xdr:from>
      <xdr:col>9</xdr:col>
      <xdr:colOff>361950</xdr:colOff>
      <xdr:row>227</xdr:row>
      <xdr:rowOff>0</xdr:rowOff>
    </xdr:from>
    <xdr:to>
      <xdr:col>10</xdr:col>
      <xdr:colOff>82550</xdr:colOff>
      <xdr:row>227</xdr:row>
      <xdr:rowOff>76200</xdr:rowOff>
    </xdr:to>
    <xdr:sp macro="" textlink="">
      <xdr:nvSpPr>
        <xdr:cNvPr id="4044" name="Text Box 36">
          <a:extLst>
            <a:ext uri="{FF2B5EF4-FFF2-40B4-BE49-F238E27FC236}">
              <a16:creationId xmlns:a16="http://schemas.microsoft.com/office/drawing/2014/main" id="{00000000-0008-0000-0000-0000CC0F0000}"/>
            </a:ext>
          </a:extLst>
        </xdr:cNvPr>
        <xdr:cNvSpPr txBox="1">
          <a:spLocks noChangeArrowheads="1"/>
        </xdr:cNvSpPr>
      </xdr:nvSpPr>
      <xdr:spPr bwMode="auto">
        <a:xfrm>
          <a:off x="4114800" y="92468700"/>
          <a:ext cx="85725" cy="7620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ms.gov/MFFS5010D0/20_TechnicalDocumentation.asp" TargetMode="External"/><Relationship Id="rId1" Type="http://schemas.openxmlformats.org/officeDocument/2006/relationships/hyperlink" Target="http://www.cms.hhs.gov/MFFS5010D0/20_Technical%20Documentation.asp"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636"/>
  <sheetViews>
    <sheetView zoomScale="120" zoomScaleNormal="120" zoomScaleSheetLayoutView="100" workbookViewId="0">
      <pane ySplit="5" topLeftCell="A15" activePane="bottomLeft" state="frozen"/>
      <selection pane="bottomLeft" activeCell="A3" sqref="A3"/>
    </sheetView>
  </sheetViews>
  <sheetFormatPr defaultColWidth="9.28515625" defaultRowHeight="12" x14ac:dyDescent="0.2"/>
  <cols>
    <col min="1" max="1" width="24.5703125" style="31" customWidth="1"/>
    <col min="2" max="2" width="27.42578125" style="76" customWidth="1"/>
    <col min="3" max="3" width="9.28515625" style="76" customWidth="1"/>
    <col min="4" max="4" width="6" style="76" customWidth="1"/>
    <col min="5" max="5" width="6.28515625" style="76" customWidth="1"/>
    <col min="6" max="6" width="8.28515625" style="77" customWidth="1"/>
    <col min="7" max="7" width="16" style="78" customWidth="1"/>
    <col min="8" max="8" width="7.5703125" style="77" customWidth="1"/>
    <col min="9" max="9" width="4.28515625" style="79" customWidth="1"/>
    <col min="10" max="10" width="5.28515625" style="77" customWidth="1"/>
    <col min="11" max="11" width="5.7109375" style="77" customWidth="1"/>
    <col min="12" max="12" width="7" style="77" customWidth="1"/>
    <col min="13" max="13" width="5.28515625" style="77" customWidth="1"/>
    <col min="14" max="14" width="5.5703125" style="77" customWidth="1"/>
    <col min="15" max="15" width="19.5703125" style="31" customWidth="1"/>
    <col min="16" max="16" width="23" style="31" customWidth="1"/>
    <col min="17" max="17" width="20.7109375" style="31" customWidth="1"/>
    <col min="18" max="18" width="19.42578125" style="31" customWidth="1"/>
    <col min="19" max="19" width="15" style="31" customWidth="1"/>
    <col min="20" max="20" width="23.7109375" style="160" customWidth="1"/>
    <col min="21" max="16384" width="9.28515625" style="77"/>
  </cols>
  <sheetData>
    <row r="1" spans="1:20" ht="28.35" customHeight="1" x14ac:dyDescent="0.2">
      <c r="A1" s="218" t="s">
        <v>1997</v>
      </c>
      <c r="B1" s="205"/>
      <c r="C1" s="227" t="s">
        <v>1993</v>
      </c>
      <c r="D1" s="228"/>
      <c r="E1" s="228"/>
      <c r="F1" s="228"/>
      <c r="G1" s="228"/>
      <c r="H1" s="228"/>
      <c r="I1" s="228"/>
      <c r="J1" s="228"/>
      <c r="K1" s="228"/>
      <c r="L1" s="228"/>
      <c r="M1" s="228"/>
      <c r="N1" s="228"/>
      <c r="O1" s="228"/>
      <c r="P1" s="30"/>
      <c r="Q1" s="30"/>
      <c r="R1" s="30"/>
      <c r="S1" s="30"/>
      <c r="T1" s="38"/>
    </row>
    <row r="2" spans="1:20" ht="12.6" customHeight="1" x14ac:dyDescent="0.2">
      <c r="A2" s="217" t="s">
        <v>1994</v>
      </c>
      <c r="B2" s="34"/>
      <c r="C2" s="231" t="s">
        <v>1934</v>
      </c>
      <c r="D2" s="232"/>
      <c r="E2" s="232"/>
      <c r="F2" s="232"/>
      <c r="G2" s="232"/>
      <c r="H2" s="232"/>
      <c r="I2" s="232"/>
      <c r="J2" s="232"/>
      <c r="K2" s="232"/>
      <c r="L2" s="232"/>
      <c r="M2" s="232"/>
      <c r="N2" s="232"/>
      <c r="O2" s="232"/>
      <c r="P2" s="30"/>
      <c r="Q2" s="30"/>
      <c r="R2" s="30"/>
      <c r="S2" s="30"/>
      <c r="T2" s="38"/>
    </row>
    <row r="3" spans="1:20" ht="24" customHeight="1" x14ac:dyDescent="0.2">
      <c r="A3" s="213"/>
      <c r="B3" s="206"/>
      <c r="C3" s="229" t="s">
        <v>1995</v>
      </c>
      <c r="D3" s="230"/>
      <c r="E3" s="230"/>
      <c r="F3" s="230"/>
      <c r="G3" s="230"/>
      <c r="H3" s="230"/>
      <c r="I3" s="230"/>
      <c r="J3" s="230"/>
      <c r="K3" s="230"/>
      <c r="L3" s="230"/>
      <c r="M3" s="230"/>
      <c r="N3" s="230"/>
      <c r="O3" s="230"/>
      <c r="P3" s="30"/>
      <c r="Q3" s="30"/>
      <c r="R3" s="30"/>
      <c r="S3" s="30"/>
      <c r="T3" s="38"/>
    </row>
    <row r="4" spans="1:20" ht="12.75" x14ac:dyDescent="0.2">
      <c r="A4" s="208"/>
      <c r="B4" s="207"/>
      <c r="C4" s="207"/>
      <c r="D4" s="207"/>
      <c r="E4" s="239" t="s">
        <v>421</v>
      </c>
      <c r="F4" s="240"/>
      <c r="G4" s="240"/>
      <c r="H4" s="240"/>
      <c r="I4" s="240"/>
      <c r="J4" s="240"/>
      <c r="K4" s="240"/>
      <c r="L4" s="240"/>
      <c r="M4" s="240"/>
      <c r="N4" s="240"/>
      <c r="O4" s="240"/>
      <c r="P4" s="240"/>
      <c r="Q4" s="240"/>
      <c r="R4" s="240"/>
      <c r="S4" s="240"/>
      <c r="T4" s="240"/>
    </row>
    <row r="5" spans="1:20" s="75" customFormat="1" ht="45" x14ac:dyDescent="0.2">
      <c r="A5" s="210" t="s">
        <v>1991</v>
      </c>
      <c r="B5" s="216" t="s">
        <v>1221</v>
      </c>
      <c r="C5" s="214" t="s">
        <v>1218</v>
      </c>
      <c r="D5" s="214" t="s">
        <v>1219</v>
      </c>
      <c r="E5" s="214" t="s">
        <v>1220</v>
      </c>
      <c r="F5" s="209" t="s">
        <v>265</v>
      </c>
      <c r="G5" s="210" t="s">
        <v>266</v>
      </c>
      <c r="H5" s="211" t="s">
        <v>267</v>
      </c>
      <c r="I5" s="209" t="s">
        <v>261</v>
      </c>
      <c r="J5" s="210" t="s">
        <v>422</v>
      </c>
      <c r="K5" s="211" t="s">
        <v>268</v>
      </c>
      <c r="L5" s="210" t="s">
        <v>400</v>
      </c>
      <c r="M5" s="209" t="s">
        <v>1901</v>
      </c>
      <c r="N5" s="209" t="s">
        <v>1815</v>
      </c>
      <c r="O5" s="56" t="s">
        <v>529</v>
      </c>
      <c r="P5" s="56" t="s">
        <v>750</v>
      </c>
      <c r="Q5" s="212" t="s">
        <v>1131</v>
      </c>
      <c r="R5" s="212" t="s">
        <v>1132</v>
      </c>
      <c r="S5" s="212" t="s">
        <v>984</v>
      </c>
      <c r="T5" s="56" t="s">
        <v>530</v>
      </c>
    </row>
    <row r="6" spans="1:20" s="75" customFormat="1" ht="22.5" x14ac:dyDescent="0.2">
      <c r="A6" s="80" t="s">
        <v>1275</v>
      </c>
      <c r="B6" s="33" t="str">
        <f t="shared" ref="B6:B71" si="0">IF(C6&lt;&gt;"",CONCATENATE($B$5,".",TEXT(C6,"000"),".",E6, ".", F6,".",TEXT(D6,"000")),"")</f>
        <v>X212.C3. .ISA.010</v>
      </c>
      <c r="C6" s="33" t="s">
        <v>1222</v>
      </c>
      <c r="D6" s="33">
        <f t="shared" ref="D6:D72" si="1">IF(C6&lt;&gt;"",IF(F6=F5,D5+10,10),"")</f>
        <v>10</v>
      </c>
      <c r="E6" s="81" t="s">
        <v>421</v>
      </c>
      <c r="F6" s="200" t="s">
        <v>308</v>
      </c>
      <c r="G6" s="201" t="s">
        <v>190</v>
      </c>
      <c r="H6" s="198"/>
      <c r="I6" s="198" t="s">
        <v>247</v>
      </c>
      <c r="J6" s="198" t="s">
        <v>303</v>
      </c>
      <c r="K6" s="198"/>
      <c r="L6" s="198">
        <v>1</v>
      </c>
      <c r="M6" s="199" t="s">
        <v>532</v>
      </c>
      <c r="N6" s="200" t="s">
        <v>303</v>
      </c>
      <c r="O6" s="201" t="s">
        <v>134</v>
      </c>
      <c r="P6" s="202" t="s">
        <v>531</v>
      </c>
      <c r="Q6" s="203" t="s">
        <v>531</v>
      </c>
      <c r="R6" s="204"/>
      <c r="S6" s="201"/>
      <c r="T6" s="202"/>
    </row>
    <row r="7" spans="1:20" s="75" customFormat="1" ht="33.75" x14ac:dyDescent="0.2">
      <c r="A7" s="233" t="s">
        <v>1276</v>
      </c>
      <c r="B7" s="33" t="str">
        <f t="shared" si="0"/>
        <v>X212.C3. .ISA.020</v>
      </c>
      <c r="C7" s="33" t="s">
        <v>1222</v>
      </c>
      <c r="D7" s="33">
        <f t="shared" si="1"/>
        <v>20</v>
      </c>
      <c r="E7" s="35" t="str">
        <f>IF(K7&lt;&gt;"",K7,E6)</f>
        <v xml:space="preserve"> </v>
      </c>
      <c r="F7" s="236" t="s">
        <v>308</v>
      </c>
      <c r="G7" s="236"/>
      <c r="H7" s="236"/>
      <c r="I7" s="236"/>
      <c r="J7" s="236"/>
      <c r="K7" s="236"/>
      <c r="L7" s="241"/>
      <c r="M7" s="244" t="s">
        <v>532</v>
      </c>
      <c r="N7" s="236" t="s">
        <v>303</v>
      </c>
      <c r="O7" s="55" t="s">
        <v>1976</v>
      </c>
      <c r="P7" s="241" t="s">
        <v>661</v>
      </c>
      <c r="Q7" s="244" t="s">
        <v>661</v>
      </c>
      <c r="R7" s="67"/>
      <c r="S7" s="55"/>
      <c r="T7" s="74"/>
    </row>
    <row r="8" spans="1:20" s="75" customFormat="1" ht="45" x14ac:dyDescent="0.2">
      <c r="A8" s="234"/>
      <c r="B8" s="33"/>
      <c r="C8" s="33"/>
      <c r="D8" s="33"/>
      <c r="E8" s="35"/>
      <c r="F8" s="237"/>
      <c r="G8" s="237"/>
      <c r="H8" s="237"/>
      <c r="I8" s="237"/>
      <c r="J8" s="237"/>
      <c r="K8" s="237"/>
      <c r="L8" s="242"/>
      <c r="M8" s="245"/>
      <c r="N8" s="237"/>
      <c r="O8" s="55" t="s">
        <v>1978</v>
      </c>
      <c r="P8" s="242"/>
      <c r="Q8" s="245"/>
      <c r="R8" s="67"/>
      <c r="S8" s="55"/>
      <c r="T8" s="74"/>
    </row>
    <row r="9" spans="1:20" s="75" customFormat="1" ht="22.5" x14ac:dyDescent="0.2">
      <c r="A9" s="235"/>
      <c r="B9" s="33"/>
      <c r="C9" s="33"/>
      <c r="D9" s="33"/>
      <c r="E9" s="35"/>
      <c r="F9" s="238"/>
      <c r="G9" s="238"/>
      <c r="H9" s="238"/>
      <c r="I9" s="238"/>
      <c r="J9" s="238"/>
      <c r="K9" s="238"/>
      <c r="L9" s="243"/>
      <c r="M9" s="246"/>
      <c r="N9" s="238"/>
      <c r="O9" s="55" t="s">
        <v>134</v>
      </c>
      <c r="P9" s="243"/>
      <c r="Q9" s="246"/>
      <c r="R9" s="67"/>
      <c r="S9" s="55"/>
      <c r="T9" s="74"/>
    </row>
    <row r="10" spans="1:20" ht="33.75" x14ac:dyDescent="0.2">
      <c r="A10" s="30" t="s">
        <v>1277</v>
      </c>
      <c r="B10" s="33" t="str">
        <f t="shared" si="0"/>
        <v>X212.C3. .ISA01.010</v>
      </c>
      <c r="C10" s="33" t="s">
        <v>1222</v>
      </c>
      <c r="D10" s="33">
        <f>IF(C10&lt;&gt;"",IF(F10=F7,D7+10,10),"")</f>
        <v>10</v>
      </c>
      <c r="E10" s="35" t="str">
        <f>IF(K10&lt;&gt;"",K10,E7)</f>
        <v xml:space="preserve"> </v>
      </c>
      <c r="F10" s="48" t="s">
        <v>309</v>
      </c>
      <c r="G10" s="41" t="s">
        <v>269</v>
      </c>
      <c r="H10" s="49" t="s">
        <v>267</v>
      </c>
      <c r="I10" s="49" t="s">
        <v>271</v>
      </c>
      <c r="J10" s="49" t="s">
        <v>303</v>
      </c>
      <c r="K10" s="49"/>
      <c r="L10" s="49"/>
      <c r="M10" s="50" t="s">
        <v>532</v>
      </c>
      <c r="N10" s="48" t="s">
        <v>303</v>
      </c>
      <c r="O10" s="41" t="s">
        <v>662</v>
      </c>
      <c r="P10" s="52" t="s">
        <v>533</v>
      </c>
      <c r="Q10" s="53" t="s">
        <v>533</v>
      </c>
      <c r="R10" s="67"/>
      <c r="S10" s="41"/>
      <c r="T10" s="52"/>
    </row>
    <row r="11" spans="1:20" ht="33.75" x14ac:dyDescent="0.2">
      <c r="A11" s="30" t="s">
        <v>1278</v>
      </c>
      <c r="B11" s="33" t="str">
        <f t="shared" si="0"/>
        <v>X212.C3. .ISA01.020</v>
      </c>
      <c r="C11" s="33" t="s">
        <v>1222</v>
      </c>
      <c r="D11" s="33">
        <f t="shared" si="1"/>
        <v>20</v>
      </c>
      <c r="E11" s="35" t="str">
        <f t="shared" ref="E11:E73" si="2">IF(K11&lt;&gt;"",K11,E10)</f>
        <v xml:space="preserve"> </v>
      </c>
      <c r="F11" s="48" t="s">
        <v>309</v>
      </c>
      <c r="G11" s="41"/>
      <c r="H11" s="49"/>
      <c r="I11" s="49"/>
      <c r="J11" s="49"/>
      <c r="K11" s="49"/>
      <c r="L11" s="49"/>
      <c r="M11" s="50" t="s">
        <v>532</v>
      </c>
      <c r="N11" s="48" t="s">
        <v>303</v>
      </c>
      <c r="O11" s="41" t="s">
        <v>662</v>
      </c>
      <c r="P11" s="52" t="s">
        <v>917</v>
      </c>
      <c r="Q11" s="53" t="s">
        <v>917</v>
      </c>
      <c r="R11" s="67"/>
      <c r="S11" s="41"/>
      <c r="T11" s="52"/>
    </row>
    <row r="12" spans="1:20" ht="33.75" x14ac:dyDescent="0.2">
      <c r="A12" s="30" t="s">
        <v>1279</v>
      </c>
      <c r="B12" s="33" t="str">
        <f t="shared" si="0"/>
        <v>X212.C3. .ISA02.010</v>
      </c>
      <c r="C12" s="33" t="s">
        <v>1222</v>
      </c>
      <c r="D12" s="33">
        <f t="shared" si="1"/>
        <v>10</v>
      </c>
      <c r="E12" s="35" t="str">
        <f t="shared" si="2"/>
        <v xml:space="preserve"> </v>
      </c>
      <c r="F12" s="48" t="s">
        <v>310</v>
      </c>
      <c r="G12" s="41" t="s">
        <v>376</v>
      </c>
      <c r="H12" s="49" t="s">
        <v>270</v>
      </c>
      <c r="I12" s="49" t="s">
        <v>272</v>
      </c>
      <c r="J12" s="49" t="s">
        <v>303</v>
      </c>
      <c r="K12" s="49"/>
      <c r="L12" s="49"/>
      <c r="M12" s="50" t="s">
        <v>532</v>
      </c>
      <c r="N12" s="48" t="s">
        <v>303</v>
      </c>
      <c r="O12" s="41" t="s">
        <v>663</v>
      </c>
      <c r="P12" s="52" t="s">
        <v>534</v>
      </c>
      <c r="Q12" s="53" t="s">
        <v>534</v>
      </c>
      <c r="R12" s="67"/>
      <c r="S12" s="41"/>
      <c r="T12" s="52"/>
    </row>
    <row r="13" spans="1:20" ht="33.75" x14ac:dyDescent="0.2">
      <c r="A13" s="30" t="s">
        <v>1280</v>
      </c>
      <c r="B13" s="33" t="str">
        <f t="shared" si="0"/>
        <v>X212.C3. .ISA02.020</v>
      </c>
      <c r="C13" s="33" t="s">
        <v>1222</v>
      </c>
      <c r="D13" s="33">
        <f t="shared" si="1"/>
        <v>20</v>
      </c>
      <c r="E13" s="35" t="str">
        <f t="shared" si="2"/>
        <v xml:space="preserve"> </v>
      </c>
      <c r="F13" s="48" t="s">
        <v>310</v>
      </c>
      <c r="G13" s="41"/>
      <c r="H13" s="49"/>
      <c r="I13" s="49"/>
      <c r="J13" s="49"/>
      <c r="K13" s="49"/>
      <c r="L13" s="49"/>
      <c r="M13" s="50" t="s">
        <v>532</v>
      </c>
      <c r="N13" s="48" t="s">
        <v>303</v>
      </c>
      <c r="O13" s="41" t="s">
        <v>663</v>
      </c>
      <c r="P13" s="52" t="s">
        <v>535</v>
      </c>
      <c r="Q13" s="53" t="s">
        <v>535</v>
      </c>
      <c r="R13" s="67"/>
      <c r="S13" s="41"/>
      <c r="T13" s="52"/>
    </row>
    <row r="14" spans="1:20" ht="33.75" x14ac:dyDescent="0.2">
      <c r="A14" s="30" t="s">
        <v>1281</v>
      </c>
      <c r="B14" s="33" t="str">
        <f t="shared" si="0"/>
        <v>X212.C3. .ISA02.030</v>
      </c>
      <c r="C14" s="33" t="s">
        <v>1222</v>
      </c>
      <c r="D14" s="33">
        <f t="shared" si="1"/>
        <v>30</v>
      </c>
      <c r="E14" s="35" t="str">
        <f t="shared" si="2"/>
        <v xml:space="preserve"> </v>
      </c>
      <c r="F14" s="48" t="s">
        <v>310</v>
      </c>
      <c r="G14" s="41"/>
      <c r="H14" s="49"/>
      <c r="I14" s="49"/>
      <c r="J14" s="49"/>
      <c r="K14" s="49"/>
      <c r="L14" s="49"/>
      <c r="M14" s="50" t="s">
        <v>532</v>
      </c>
      <c r="N14" s="48" t="s">
        <v>303</v>
      </c>
      <c r="O14" s="41" t="s">
        <v>663</v>
      </c>
      <c r="P14" s="52" t="s">
        <v>536</v>
      </c>
      <c r="Q14" s="53" t="s">
        <v>536</v>
      </c>
      <c r="R14" s="67"/>
      <c r="S14" s="41"/>
      <c r="T14" s="52"/>
    </row>
    <row r="15" spans="1:20" ht="33.75" x14ac:dyDescent="0.2">
      <c r="A15" s="30" t="s">
        <v>1282</v>
      </c>
      <c r="B15" s="33" t="str">
        <f t="shared" si="0"/>
        <v>X212.C3. .ISA03.010</v>
      </c>
      <c r="C15" s="33" t="s">
        <v>1222</v>
      </c>
      <c r="D15" s="33">
        <f t="shared" si="1"/>
        <v>10</v>
      </c>
      <c r="E15" s="35" t="str">
        <f t="shared" si="2"/>
        <v xml:space="preserve"> </v>
      </c>
      <c r="F15" s="48" t="s">
        <v>311</v>
      </c>
      <c r="G15" s="41" t="s">
        <v>274</v>
      </c>
      <c r="H15" s="49" t="s">
        <v>267</v>
      </c>
      <c r="I15" s="49" t="s">
        <v>271</v>
      </c>
      <c r="J15" s="49" t="s">
        <v>303</v>
      </c>
      <c r="K15" s="49"/>
      <c r="L15" s="49"/>
      <c r="M15" s="50" t="s">
        <v>532</v>
      </c>
      <c r="N15" s="48" t="s">
        <v>303</v>
      </c>
      <c r="O15" s="41" t="s">
        <v>664</v>
      </c>
      <c r="P15" s="52" t="s">
        <v>537</v>
      </c>
      <c r="Q15" s="53" t="s">
        <v>537</v>
      </c>
      <c r="R15" s="67"/>
      <c r="S15" s="41"/>
      <c r="T15" s="52"/>
    </row>
    <row r="16" spans="1:20" ht="33.75" x14ac:dyDescent="0.2">
      <c r="A16" s="30" t="s">
        <v>1283</v>
      </c>
      <c r="B16" s="33" t="str">
        <f t="shared" si="0"/>
        <v>X212.C3. .ISA03.020</v>
      </c>
      <c r="C16" s="33" t="s">
        <v>1222</v>
      </c>
      <c r="D16" s="33">
        <f t="shared" si="1"/>
        <v>20</v>
      </c>
      <c r="E16" s="35" t="str">
        <f t="shared" si="2"/>
        <v xml:space="preserve"> </v>
      </c>
      <c r="F16" s="48" t="s">
        <v>311</v>
      </c>
      <c r="G16" s="41"/>
      <c r="H16" s="49"/>
      <c r="I16" s="49"/>
      <c r="J16" s="49"/>
      <c r="K16" s="49"/>
      <c r="L16" s="49"/>
      <c r="M16" s="50" t="s">
        <v>532</v>
      </c>
      <c r="N16" s="48" t="s">
        <v>303</v>
      </c>
      <c r="O16" s="41" t="s">
        <v>664</v>
      </c>
      <c r="P16" s="52" t="s">
        <v>918</v>
      </c>
      <c r="Q16" s="53" t="s">
        <v>918</v>
      </c>
      <c r="R16" s="67"/>
      <c r="S16" s="41"/>
      <c r="T16" s="52"/>
    </row>
    <row r="17" spans="1:20" ht="22.5" x14ac:dyDescent="0.2">
      <c r="A17" s="30" t="s">
        <v>1284</v>
      </c>
      <c r="B17" s="33" t="str">
        <f t="shared" si="0"/>
        <v>X212.C3. .ISA04.010</v>
      </c>
      <c r="C17" s="33" t="s">
        <v>1222</v>
      </c>
      <c r="D17" s="33">
        <f t="shared" si="1"/>
        <v>10</v>
      </c>
      <c r="E17" s="35" t="str">
        <f t="shared" si="2"/>
        <v xml:space="preserve"> </v>
      </c>
      <c r="F17" s="48" t="s">
        <v>312</v>
      </c>
      <c r="G17" s="41" t="s">
        <v>377</v>
      </c>
      <c r="H17" s="49" t="s">
        <v>270</v>
      </c>
      <c r="I17" s="49" t="s">
        <v>272</v>
      </c>
      <c r="J17" s="49" t="s">
        <v>303</v>
      </c>
      <c r="K17" s="49"/>
      <c r="L17" s="49"/>
      <c r="M17" s="50" t="s">
        <v>532</v>
      </c>
      <c r="N17" s="48" t="s">
        <v>303</v>
      </c>
      <c r="O17" s="41" t="s">
        <v>665</v>
      </c>
      <c r="P17" s="52" t="s">
        <v>538</v>
      </c>
      <c r="Q17" s="53" t="s">
        <v>538</v>
      </c>
      <c r="R17" s="67"/>
      <c r="S17" s="41"/>
      <c r="T17" s="52"/>
    </row>
    <row r="18" spans="1:20" ht="22.5" x14ac:dyDescent="0.2">
      <c r="A18" s="30" t="s">
        <v>1285</v>
      </c>
      <c r="B18" s="33" t="str">
        <f t="shared" si="0"/>
        <v>X212.C3. .ISA04.020</v>
      </c>
      <c r="C18" s="33" t="s">
        <v>1222</v>
      </c>
      <c r="D18" s="33">
        <f t="shared" si="1"/>
        <v>20</v>
      </c>
      <c r="E18" s="35" t="str">
        <f t="shared" si="2"/>
        <v xml:space="preserve"> </v>
      </c>
      <c r="F18" s="48" t="s">
        <v>312</v>
      </c>
      <c r="G18" s="41"/>
      <c r="H18" s="49"/>
      <c r="I18" s="49"/>
      <c r="J18" s="49"/>
      <c r="K18" s="49"/>
      <c r="L18" s="49"/>
      <c r="M18" s="50" t="s">
        <v>532</v>
      </c>
      <c r="N18" s="48" t="s">
        <v>303</v>
      </c>
      <c r="O18" s="41" t="s">
        <v>665</v>
      </c>
      <c r="P18" s="52" t="s">
        <v>539</v>
      </c>
      <c r="Q18" s="53" t="s">
        <v>539</v>
      </c>
      <c r="R18" s="67"/>
      <c r="S18" s="41"/>
      <c r="T18" s="52"/>
    </row>
    <row r="19" spans="1:20" ht="33.75" x14ac:dyDescent="0.2">
      <c r="A19" s="30" t="s">
        <v>1286</v>
      </c>
      <c r="B19" s="33" t="str">
        <f t="shared" si="0"/>
        <v>X212.C3. .ISA04.030</v>
      </c>
      <c r="C19" s="33" t="s">
        <v>1222</v>
      </c>
      <c r="D19" s="33">
        <f t="shared" si="1"/>
        <v>30</v>
      </c>
      <c r="E19" s="35" t="str">
        <f t="shared" si="2"/>
        <v xml:space="preserve"> </v>
      </c>
      <c r="F19" s="48" t="s">
        <v>312</v>
      </c>
      <c r="G19" s="41"/>
      <c r="H19" s="49"/>
      <c r="I19" s="49"/>
      <c r="J19" s="49"/>
      <c r="K19" s="49"/>
      <c r="L19" s="49"/>
      <c r="M19" s="50" t="s">
        <v>532</v>
      </c>
      <c r="N19" s="48" t="s">
        <v>303</v>
      </c>
      <c r="O19" s="41" t="s">
        <v>665</v>
      </c>
      <c r="P19" s="52" t="s">
        <v>540</v>
      </c>
      <c r="Q19" s="53" t="s">
        <v>540</v>
      </c>
      <c r="R19" s="67"/>
      <c r="S19" s="41"/>
      <c r="T19" s="52"/>
    </row>
    <row r="20" spans="1:20" ht="33.75" x14ac:dyDescent="0.2">
      <c r="A20" s="30" t="s">
        <v>1287</v>
      </c>
      <c r="B20" s="33" t="str">
        <f t="shared" si="0"/>
        <v>X212.C3. .ISA05.010</v>
      </c>
      <c r="C20" s="33" t="s">
        <v>1222</v>
      </c>
      <c r="D20" s="33">
        <f t="shared" si="1"/>
        <v>10</v>
      </c>
      <c r="E20" s="35" t="str">
        <f t="shared" si="2"/>
        <v xml:space="preserve"> </v>
      </c>
      <c r="F20" s="48" t="s">
        <v>313</v>
      </c>
      <c r="G20" s="41" t="s">
        <v>275</v>
      </c>
      <c r="H20" s="49" t="s">
        <v>267</v>
      </c>
      <c r="I20" s="49" t="s">
        <v>271</v>
      </c>
      <c r="J20" s="49" t="s">
        <v>303</v>
      </c>
      <c r="K20" s="49"/>
      <c r="L20" s="49" t="s">
        <v>421</v>
      </c>
      <c r="M20" s="50" t="s">
        <v>532</v>
      </c>
      <c r="N20" s="48" t="s">
        <v>303</v>
      </c>
      <c r="O20" s="41" t="s">
        <v>666</v>
      </c>
      <c r="P20" s="52" t="s">
        <v>541</v>
      </c>
      <c r="Q20" s="53" t="s">
        <v>541</v>
      </c>
      <c r="R20" s="67"/>
      <c r="S20" s="41"/>
      <c r="T20" s="52"/>
    </row>
    <row r="21" spans="1:20" ht="33.75" x14ac:dyDescent="0.2">
      <c r="A21" s="30" t="s">
        <v>1288</v>
      </c>
      <c r="B21" s="33" t="str">
        <f t="shared" si="0"/>
        <v>X212.C3. .ISA05.020</v>
      </c>
      <c r="C21" s="33" t="s">
        <v>1222</v>
      </c>
      <c r="D21" s="33">
        <f t="shared" si="1"/>
        <v>20</v>
      </c>
      <c r="E21" s="35" t="str">
        <f t="shared" si="2"/>
        <v xml:space="preserve"> </v>
      </c>
      <c r="F21" s="48" t="s">
        <v>313</v>
      </c>
      <c r="G21" s="41"/>
      <c r="H21" s="49"/>
      <c r="I21" s="49"/>
      <c r="J21" s="49"/>
      <c r="K21" s="49"/>
      <c r="L21" s="49"/>
      <c r="M21" s="50" t="s">
        <v>532</v>
      </c>
      <c r="N21" s="48" t="s">
        <v>303</v>
      </c>
      <c r="O21" s="41" t="s">
        <v>666</v>
      </c>
      <c r="P21" s="52" t="s">
        <v>542</v>
      </c>
      <c r="Q21" s="53" t="s">
        <v>1974</v>
      </c>
      <c r="R21" s="67"/>
      <c r="S21" s="41"/>
      <c r="T21" s="52" t="s">
        <v>1015</v>
      </c>
    </row>
    <row r="22" spans="1:20" ht="22.5" x14ac:dyDescent="0.2">
      <c r="A22" s="30" t="s">
        <v>1289</v>
      </c>
      <c r="B22" s="33" t="str">
        <f t="shared" si="0"/>
        <v>X212.C3. .ISA06.010</v>
      </c>
      <c r="C22" s="33" t="s">
        <v>1222</v>
      </c>
      <c r="D22" s="33">
        <f t="shared" si="1"/>
        <v>10</v>
      </c>
      <c r="E22" s="35" t="str">
        <f t="shared" si="2"/>
        <v xml:space="preserve"> </v>
      </c>
      <c r="F22" s="48" t="s">
        <v>314</v>
      </c>
      <c r="G22" s="41" t="s">
        <v>378</v>
      </c>
      <c r="H22" s="49" t="s">
        <v>270</v>
      </c>
      <c r="I22" s="49" t="s">
        <v>276</v>
      </c>
      <c r="J22" s="49" t="s">
        <v>303</v>
      </c>
      <c r="K22" s="49"/>
      <c r="L22" s="49"/>
      <c r="M22" s="50" t="s">
        <v>532</v>
      </c>
      <c r="N22" s="48" t="s">
        <v>303</v>
      </c>
      <c r="O22" s="41" t="s">
        <v>667</v>
      </c>
      <c r="P22" s="52" t="s">
        <v>543</v>
      </c>
      <c r="Q22" s="53" t="s">
        <v>543</v>
      </c>
      <c r="R22" s="67"/>
      <c r="S22" s="41"/>
      <c r="T22" s="52"/>
    </row>
    <row r="23" spans="1:20" ht="22.5" x14ac:dyDescent="0.2">
      <c r="A23" s="30" t="s">
        <v>1290</v>
      </c>
      <c r="B23" s="33" t="str">
        <f t="shared" si="0"/>
        <v>X212.C3. .ISA06.020</v>
      </c>
      <c r="C23" s="33" t="s">
        <v>1222</v>
      </c>
      <c r="D23" s="33">
        <f t="shared" si="1"/>
        <v>20</v>
      </c>
      <c r="E23" s="35" t="str">
        <f t="shared" si="2"/>
        <v xml:space="preserve"> </v>
      </c>
      <c r="F23" s="48" t="s">
        <v>314</v>
      </c>
      <c r="G23" s="41"/>
      <c r="H23" s="49"/>
      <c r="I23" s="49"/>
      <c r="J23" s="49"/>
      <c r="K23" s="49"/>
      <c r="L23" s="49"/>
      <c r="M23" s="50" t="s">
        <v>532</v>
      </c>
      <c r="N23" s="48" t="s">
        <v>303</v>
      </c>
      <c r="O23" s="41" t="s">
        <v>667</v>
      </c>
      <c r="P23" s="52" t="s">
        <v>919</v>
      </c>
      <c r="Q23" s="53" t="s">
        <v>919</v>
      </c>
      <c r="R23" s="67"/>
      <c r="S23" s="41"/>
      <c r="T23" s="52" t="s">
        <v>923</v>
      </c>
    </row>
    <row r="24" spans="1:20" ht="33.75" x14ac:dyDescent="0.2">
      <c r="A24" s="30" t="s">
        <v>1291</v>
      </c>
      <c r="B24" s="33" t="str">
        <f t="shared" si="0"/>
        <v>X212.C3. .ISA07.010</v>
      </c>
      <c r="C24" s="33" t="s">
        <v>1222</v>
      </c>
      <c r="D24" s="33">
        <f t="shared" si="1"/>
        <v>10</v>
      </c>
      <c r="E24" s="35" t="str">
        <f t="shared" si="2"/>
        <v xml:space="preserve"> </v>
      </c>
      <c r="F24" s="48" t="s">
        <v>315</v>
      </c>
      <c r="G24" s="41" t="s">
        <v>275</v>
      </c>
      <c r="H24" s="49" t="s">
        <v>267</v>
      </c>
      <c r="I24" s="49" t="s">
        <v>271</v>
      </c>
      <c r="J24" s="49" t="s">
        <v>303</v>
      </c>
      <c r="K24" s="49"/>
      <c r="L24" s="49"/>
      <c r="M24" s="50" t="s">
        <v>532</v>
      </c>
      <c r="N24" s="48" t="s">
        <v>303</v>
      </c>
      <c r="O24" s="41" t="s">
        <v>668</v>
      </c>
      <c r="P24" s="52" t="s">
        <v>544</v>
      </c>
      <c r="Q24" s="53" t="s">
        <v>544</v>
      </c>
      <c r="R24" s="67"/>
      <c r="S24" s="41"/>
      <c r="T24" s="52"/>
    </row>
    <row r="25" spans="1:20" ht="33.75" x14ac:dyDescent="0.2">
      <c r="A25" s="30" t="s">
        <v>1292</v>
      </c>
      <c r="B25" s="33" t="str">
        <f t="shared" si="0"/>
        <v>X212.C3. .ISA07.020</v>
      </c>
      <c r="C25" s="33" t="s">
        <v>1222</v>
      </c>
      <c r="D25" s="33">
        <f t="shared" si="1"/>
        <v>20</v>
      </c>
      <c r="E25" s="35" t="str">
        <f t="shared" si="2"/>
        <v xml:space="preserve"> </v>
      </c>
      <c r="F25" s="48" t="s">
        <v>315</v>
      </c>
      <c r="G25" s="41"/>
      <c r="H25" s="49"/>
      <c r="I25" s="49"/>
      <c r="J25" s="49"/>
      <c r="K25" s="49"/>
      <c r="L25" s="49"/>
      <c r="M25" s="50" t="s">
        <v>532</v>
      </c>
      <c r="N25" s="48" t="s">
        <v>303</v>
      </c>
      <c r="O25" s="41" t="s">
        <v>668</v>
      </c>
      <c r="P25" s="52" t="s">
        <v>945</v>
      </c>
      <c r="Q25" s="53" t="s">
        <v>1975</v>
      </c>
      <c r="R25" s="67"/>
      <c r="S25" s="41"/>
      <c r="T25" s="52" t="s">
        <v>1015</v>
      </c>
    </row>
    <row r="26" spans="1:20" ht="22.5" x14ac:dyDescent="0.2">
      <c r="A26" s="30" t="s">
        <v>1293</v>
      </c>
      <c r="B26" s="33" t="str">
        <f t="shared" si="0"/>
        <v>X212.C3. .ISA08.010</v>
      </c>
      <c r="C26" s="33" t="s">
        <v>1222</v>
      </c>
      <c r="D26" s="33">
        <f t="shared" si="1"/>
        <v>10</v>
      </c>
      <c r="E26" s="35" t="str">
        <f t="shared" si="2"/>
        <v xml:space="preserve"> </v>
      </c>
      <c r="F26" s="48" t="s">
        <v>316</v>
      </c>
      <c r="G26" s="41" t="s">
        <v>379</v>
      </c>
      <c r="H26" s="49" t="s">
        <v>270</v>
      </c>
      <c r="I26" s="49" t="s">
        <v>276</v>
      </c>
      <c r="J26" s="49" t="s">
        <v>303</v>
      </c>
      <c r="K26" s="49"/>
      <c r="L26" s="49"/>
      <c r="M26" s="50" t="s">
        <v>532</v>
      </c>
      <c r="N26" s="48" t="s">
        <v>303</v>
      </c>
      <c r="O26" s="41" t="s">
        <v>669</v>
      </c>
      <c r="P26" s="52" t="s">
        <v>545</v>
      </c>
      <c r="Q26" s="53" t="s">
        <v>545</v>
      </c>
      <c r="R26" s="67"/>
      <c r="S26" s="41"/>
      <c r="T26" s="52"/>
    </row>
    <row r="27" spans="1:20" ht="22.5" x14ac:dyDescent="0.2">
      <c r="A27" s="30" t="s">
        <v>1294</v>
      </c>
      <c r="B27" s="33" t="str">
        <f t="shared" si="0"/>
        <v>X212.C3. .ISA08.020</v>
      </c>
      <c r="C27" s="33" t="s">
        <v>1222</v>
      </c>
      <c r="D27" s="33">
        <f t="shared" si="1"/>
        <v>20</v>
      </c>
      <c r="E27" s="35" t="str">
        <f t="shared" si="2"/>
        <v xml:space="preserve"> </v>
      </c>
      <c r="F27" s="48" t="s">
        <v>316</v>
      </c>
      <c r="G27" s="41"/>
      <c r="H27" s="49"/>
      <c r="I27" s="49"/>
      <c r="J27" s="49"/>
      <c r="K27" s="49"/>
      <c r="L27" s="49"/>
      <c r="M27" s="50" t="s">
        <v>532</v>
      </c>
      <c r="N27" s="48" t="s">
        <v>303</v>
      </c>
      <c r="O27" s="41" t="s">
        <v>669</v>
      </c>
      <c r="P27" s="52" t="s">
        <v>946</v>
      </c>
      <c r="Q27" s="53" t="s">
        <v>946</v>
      </c>
      <c r="R27" s="67"/>
      <c r="S27" s="41"/>
      <c r="T27" s="52" t="s">
        <v>923</v>
      </c>
    </row>
    <row r="28" spans="1:20" ht="22.5" x14ac:dyDescent="0.2">
      <c r="A28" s="30" t="s">
        <v>1295</v>
      </c>
      <c r="B28" s="33" t="str">
        <f t="shared" si="0"/>
        <v>X212.C3. .ISA09.010</v>
      </c>
      <c r="C28" s="33" t="s">
        <v>1222</v>
      </c>
      <c r="D28" s="33">
        <f t="shared" si="1"/>
        <v>10</v>
      </c>
      <c r="E28" s="35" t="str">
        <f t="shared" si="2"/>
        <v xml:space="preserve"> </v>
      </c>
      <c r="F28" s="48" t="s">
        <v>317</v>
      </c>
      <c r="G28" s="41" t="s">
        <v>380</v>
      </c>
      <c r="H28" s="49" t="s">
        <v>277</v>
      </c>
      <c r="I28" s="49" t="s">
        <v>278</v>
      </c>
      <c r="J28" s="49" t="s">
        <v>303</v>
      </c>
      <c r="K28" s="49"/>
      <c r="L28" s="49"/>
      <c r="M28" s="50" t="s">
        <v>532</v>
      </c>
      <c r="N28" s="48" t="s">
        <v>303</v>
      </c>
      <c r="O28" s="41" t="s">
        <v>670</v>
      </c>
      <c r="P28" s="52" t="s">
        <v>546</v>
      </c>
      <c r="Q28" s="53" t="s">
        <v>546</v>
      </c>
      <c r="R28" s="67"/>
      <c r="S28" s="41"/>
      <c r="T28" s="52"/>
    </row>
    <row r="29" spans="1:20" ht="22.5" x14ac:dyDescent="0.2">
      <c r="A29" s="30" t="s">
        <v>1296</v>
      </c>
      <c r="B29" s="33" t="str">
        <f t="shared" si="0"/>
        <v>X212.C3. .ISA09.020</v>
      </c>
      <c r="C29" s="33" t="s">
        <v>1222</v>
      </c>
      <c r="D29" s="33">
        <f t="shared" si="1"/>
        <v>20</v>
      </c>
      <c r="E29" s="35" t="str">
        <f t="shared" si="2"/>
        <v xml:space="preserve"> </v>
      </c>
      <c r="F29" s="48" t="s">
        <v>317</v>
      </c>
      <c r="G29" s="41"/>
      <c r="H29" s="49"/>
      <c r="I29" s="49"/>
      <c r="J29" s="49"/>
      <c r="K29" s="49"/>
      <c r="L29" s="49"/>
      <c r="M29" s="50" t="s">
        <v>532</v>
      </c>
      <c r="N29" s="48" t="s">
        <v>303</v>
      </c>
      <c r="O29" s="41" t="s">
        <v>670</v>
      </c>
      <c r="P29" s="52" t="s">
        <v>547</v>
      </c>
      <c r="Q29" s="53" t="s">
        <v>547</v>
      </c>
      <c r="R29" s="67"/>
      <c r="S29" s="41"/>
      <c r="T29" s="52"/>
    </row>
    <row r="30" spans="1:20" ht="33.75" x14ac:dyDescent="0.2">
      <c r="A30" s="30" t="s">
        <v>1297</v>
      </c>
      <c r="B30" s="33" t="str">
        <f t="shared" si="0"/>
        <v>X212.C3. .ISA09.030</v>
      </c>
      <c r="C30" s="33" t="s">
        <v>1222</v>
      </c>
      <c r="D30" s="33">
        <f t="shared" si="1"/>
        <v>30</v>
      </c>
      <c r="E30" s="35" t="str">
        <f t="shared" si="2"/>
        <v xml:space="preserve"> </v>
      </c>
      <c r="F30" s="48" t="s">
        <v>317</v>
      </c>
      <c r="G30" s="41"/>
      <c r="H30" s="49"/>
      <c r="I30" s="49"/>
      <c r="J30" s="49"/>
      <c r="K30" s="49"/>
      <c r="L30" s="49"/>
      <c r="M30" s="50" t="s">
        <v>532</v>
      </c>
      <c r="N30" s="48" t="s">
        <v>303</v>
      </c>
      <c r="O30" s="41" t="s">
        <v>670</v>
      </c>
      <c r="P30" s="52" t="s">
        <v>671</v>
      </c>
      <c r="Q30" s="53" t="s">
        <v>671</v>
      </c>
      <c r="R30" s="67"/>
      <c r="S30" s="41"/>
      <c r="T30" s="52"/>
    </row>
    <row r="31" spans="1:20" ht="22.5" x14ac:dyDescent="0.2">
      <c r="A31" s="30" t="s">
        <v>1298</v>
      </c>
      <c r="B31" s="33" t="str">
        <f t="shared" si="0"/>
        <v>X212.C3. .ISA10.010</v>
      </c>
      <c r="C31" s="33" t="s">
        <v>1222</v>
      </c>
      <c r="D31" s="33">
        <f t="shared" si="1"/>
        <v>10</v>
      </c>
      <c r="E31" s="35" t="str">
        <f t="shared" si="2"/>
        <v xml:space="preserve"> </v>
      </c>
      <c r="F31" s="48" t="s">
        <v>318</v>
      </c>
      <c r="G31" s="41" t="s">
        <v>381</v>
      </c>
      <c r="H31" s="49" t="s">
        <v>279</v>
      </c>
      <c r="I31" s="49" t="s">
        <v>280</v>
      </c>
      <c r="J31" s="49" t="s">
        <v>303</v>
      </c>
      <c r="K31" s="49"/>
      <c r="L31" s="49"/>
      <c r="M31" s="50" t="s">
        <v>532</v>
      </c>
      <c r="N31" s="48" t="s">
        <v>303</v>
      </c>
      <c r="O31" s="41" t="s">
        <v>672</v>
      </c>
      <c r="P31" s="52" t="s">
        <v>548</v>
      </c>
      <c r="Q31" s="53" t="s">
        <v>548</v>
      </c>
      <c r="R31" s="67"/>
      <c r="S31" s="41"/>
      <c r="T31" s="52"/>
    </row>
    <row r="32" spans="1:20" ht="22.5" x14ac:dyDescent="0.2">
      <c r="A32" s="30" t="s">
        <v>1299</v>
      </c>
      <c r="B32" s="33" t="str">
        <f t="shared" si="0"/>
        <v>X212.C3. .ISA10.020</v>
      </c>
      <c r="C32" s="33" t="s">
        <v>1222</v>
      </c>
      <c r="D32" s="33">
        <f t="shared" si="1"/>
        <v>20</v>
      </c>
      <c r="E32" s="35" t="str">
        <f t="shared" si="2"/>
        <v xml:space="preserve"> </v>
      </c>
      <c r="F32" s="48" t="s">
        <v>318</v>
      </c>
      <c r="G32" s="41"/>
      <c r="H32" s="49"/>
      <c r="I32" s="49"/>
      <c r="J32" s="49"/>
      <c r="K32" s="49"/>
      <c r="L32" s="49"/>
      <c r="M32" s="50" t="s">
        <v>532</v>
      </c>
      <c r="N32" s="48" t="s">
        <v>303</v>
      </c>
      <c r="O32" s="41" t="s">
        <v>672</v>
      </c>
      <c r="P32" s="52" t="s">
        <v>549</v>
      </c>
      <c r="Q32" s="53" t="s">
        <v>549</v>
      </c>
      <c r="R32" s="67"/>
      <c r="S32" s="41"/>
      <c r="T32" s="52"/>
    </row>
    <row r="33" spans="1:20" ht="22.5" x14ac:dyDescent="0.2">
      <c r="A33" s="30" t="s">
        <v>1300</v>
      </c>
      <c r="B33" s="33" t="str">
        <f t="shared" si="0"/>
        <v>X212.C3. .ISA11.010</v>
      </c>
      <c r="C33" s="33" t="s">
        <v>1222</v>
      </c>
      <c r="D33" s="33">
        <f t="shared" si="1"/>
        <v>10</v>
      </c>
      <c r="E33" s="35" t="str">
        <f t="shared" si="2"/>
        <v xml:space="preserve"> </v>
      </c>
      <c r="F33" s="48" t="s">
        <v>319</v>
      </c>
      <c r="G33" s="41" t="s">
        <v>487</v>
      </c>
      <c r="H33" s="49" t="s">
        <v>270</v>
      </c>
      <c r="I33" s="49" t="s">
        <v>281</v>
      </c>
      <c r="J33" s="49" t="s">
        <v>303</v>
      </c>
      <c r="K33" s="49"/>
      <c r="L33" s="49"/>
      <c r="M33" s="50" t="s">
        <v>532</v>
      </c>
      <c r="N33" s="48" t="s">
        <v>303</v>
      </c>
      <c r="O33" s="41" t="s">
        <v>134</v>
      </c>
      <c r="P33" s="52" t="s">
        <v>550</v>
      </c>
      <c r="Q33" s="53" t="s">
        <v>550</v>
      </c>
      <c r="R33" s="67"/>
      <c r="S33" s="41"/>
      <c r="T33" s="52"/>
    </row>
    <row r="34" spans="1:20" ht="22.5" x14ac:dyDescent="0.2">
      <c r="A34" s="30" t="s">
        <v>1301</v>
      </c>
      <c r="B34" s="33" t="str">
        <f t="shared" si="0"/>
        <v>X212.C3. .ISA11.020</v>
      </c>
      <c r="C34" s="33" t="s">
        <v>1222</v>
      </c>
      <c r="D34" s="33">
        <f t="shared" si="1"/>
        <v>20</v>
      </c>
      <c r="E34" s="35" t="str">
        <f t="shared" si="2"/>
        <v xml:space="preserve"> </v>
      </c>
      <c r="F34" s="48" t="s">
        <v>319</v>
      </c>
      <c r="G34" s="41"/>
      <c r="H34" s="49"/>
      <c r="I34" s="49"/>
      <c r="J34" s="49"/>
      <c r="K34" s="49"/>
      <c r="L34" s="49"/>
      <c r="M34" s="50" t="s">
        <v>532</v>
      </c>
      <c r="N34" s="48" t="s">
        <v>303</v>
      </c>
      <c r="O34" s="41" t="s">
        <v>134</v>
      </c>
      <c r="P34" s="52" t="s">
        <v>551</v>
      </c>
      <c r="Q34" s="53" t="s">
        <v>551</v>
      </c>
      <c r="R34" s="67"/>
      <c r="S34" s="41"/>
      <c r="T34" s="52"/>
    </row>
    <row r="35" spans="1:20" ht="22.5" x14ac:dyDescent="0.2">
      <c r="A35" s="30" t="s">
        <v>1302</v>
      </c>
      <c r="B35" s="33" t="str">
        <f t="shared" si="0"/>
        <v>X212.C3. .ISA11.030</v>
      </c>
      <c r="C35" s="33" t="s">
        <v>1222</v>
      </c>
      <c r="D35" s="33">
        <f t="shared" si="1"/>
        <v>30</v>
      </c>
      <c r="E35" s="35" t="str">
        <f t="shared" si="2"/>
        <v xml:space="preserve"> </v>
      </c>
      <c r="F35" s="48" t="s">
        <v>319</v>
      </c>
      <c r="G35" s="41"/>
      <c r="H35" s="49"/>
      <c r="I35" s="49"/>
      <c r="J35" s="49"/>
      <c r="K35" s="49"/>
      <c r="L35" s="49"/>
      <c r="M35" s="50" t="s">
        <v>532</v>
      </c>
      <c r="N35" s="48" t="s">
        <v>303</v>
      </c>
      <c r="O35" s="41" t="s">
        <v>134</v>
      </c>
      <c r="P35" s="52" t="s">
        <v>596</v>
      </c>
      <c r="Q35" s="53" t="s">
        <v>596</v>
      </c>
      <c r="R35" s="67"/>
      <c r="S35" s="41"/>
      <c r="T35" s="52"/>
    </row>
    <row r="36" spans="1:20" ht="33.75" x14ac:dyDescent="0.2">
      <c r="A36" s="30" t="s">
        <v>1303</v>
      </c>
      <c r="B36" s="33" t="str">
        <f t="shared" si="0"/>
        <v>X212.C3. .ISA12.010</v>
      </c>
      <c r="C36" s="33" t="s">
        <v>1222</v>
      </c>
      <c r="D36" s="33">
        <f t="shared" si="1"/>
        <v>10</v>
      </c>
      <c r="E36" s="35" t="str">
        <f t="shared" si="2"/>
        <v xml:space="preserve"> </v>
      </c>
      <c r="F36" s="48" t="s">
        <v>320</v>
      </c>
      <c r="G36" s="41" t="s">
        <v>382</v>
      </c>
      <c r="H36" s="49" t="s">
        <v>267</v>
      </c>
      <c r="I36" s="49" t="s">
        <v>282</v>
      </c>
      <c r="J36" s="49" t="s">
        <v>303</v>
      </c>
      <c r="K36" s="49"/>
      <c r="L36" s="49"/>
      <c r="M36" s="50" t="s">
        <v>532</v>
      </c>
      <c r="N36" s="48" t="s">
        <v>303</v>
      </c>
      <c r="O36" s="41" t="s">
        <v>673</v>
      </c>
      <c r="P36" s="52" t="s">
        <v>552</v>
      </c>
      <c r="Q36" s="53" t="s">
        <v>552</v>
      </c>
      <c r="R36" s="67"/>
      <c r="S36" s="41"/>
      <c r="T36" s="52"/>
    </row>
    <row r="37" spans="1:20" ht="33.75" x14ac:dyDescent="0.2">
      <c r="A37" s="30" t="s">
        <v>1304</v>
      </c>
      <c r="B37" s="33" t="str">
        <f t="shared" si="0"/>
        <v>X212.C3. .ISA12.020</v>
      </c>
      <c r="C37" s="33" t="s">
        <v>1222</v>
      </c>
      <c r="D37" s="33">
        <f t="shared" si="1"/>
        <v>20</v>
      </c>
      <c r="E37" s="35" t="str">
        <f t="shared" si="2"/>
        <v xml:space="preserve"> </v>
      </c>
      <c r="F37" s="48" t="s">
        <v>320</v>
      </c>
      <c r="G37" s="41"/>
      <c r="H37" s="49"/>
      <c r="I37" s="49"/>
      <c r="J37" s="49"/>
      <c r="K37" s="49"/>
      <c r="L37" s="49"/>
      <c r="M37" s="50" t="s">
        <v>532</v>
      </c>
      <c r="N37" s="48" t="s">
        <v>303</v>
      </c>
      <c r="O37" s="41" t="s">
        <v>673</v>
      </c>
      <c r="P37" s="52" t="s">
        <v>553</v>
      </c>
      <c r="Q37" s="53" t="s">
        <v>553</v>
      </c>
      <c r="R37" s="67"/>
      <c r="S37" s="41"/>
      <c r="T37" s="52"/>
    </row>
    <row r="38" spans="1:20" ht="33.75" x14ac:dyDescent="0.2">
      <c r="A38" s="30" t="s">
        <v>1305</v>
      </c>
      <c r="B38" s="33" t="str">
        <f t="shared" si="0"/>
        <v>X212.C3. .ISA13.010</v>
      </c>
      <c r="C38" s="33" t="s">
        <v>1222</v>
      </c>
      <c r="D38" s="33">
        <f t="shared" si="1"/>
        <v>10</v>
      </c>
      <c r="E38" s="35" t="str">
        <f t="shared" si="2"/>
        <v xml:space="preserve"> </v>
      </c>
      <c r="F38" s="48" t="s">
        <v>321</v>
      </c>
      <c r="G38" s="41" t="s">
        <v>283</v>
      </c>
      <c r="H38" s="49" t="s">
        <v>184</v>
      </c>
      <c r="I38" s="49" t="s">
        <v>284</v>
      </c>
      <c r="J38" s="49" t="s">
        <v>303</v>
      </c>
      <c r="K38" s="49"/>
      <c r="L38" s="49"/>
      <c r="M38" s="50" t="s">
        <v>532</v>
      </c>
      <c r="N38" s="48" t="s">
        <v>303</v>
      </c>
      <c r="O38" s="41" t="s">
        <v>674</v>
      </c>
      <c r="P38" s="52" t="s">
        <v>554</v>
      </c>
      <c r="Q38" s="53" t="s">
        <v>554</v>
      </c>
      <c r="R38" s="67"/>
      <c r="S38" s="41"/>
      <c r="T38" s="52"/>
    </row>
    <row r="39" spans="1:20" ht="33.75" x14ac:dyDescent="0.2">
      <c r="A39" s="30" t="s">
        <v>1306</v>
      </c>
      <c r="B39" s="33" t="str">
        <f t="shared" si="0"/>
        <v>X212.C3. .ISA13.020</v>
      </c>
      <c r="C39" s="33" t="s">
        <v>1222</v>
      </c>
      <c r="D39" s="33">
        <f t="shared" si="1"/>
        <v>20</v>
      </c>
      <c r="E39" s="35" t="str">
        <f t="shared" si="2"/>
        <v xml:space="preserve"> </v>
      </c>
      <c r="F39" s="48" t="s">
        <v>321</v>
      </c>
      <c r="G39" s="41"/>
      <c r="H39" s="49"/>
      <c r="I39" s="49"/>
      <c r="J39" s="49"/>
      <c r="K39" s="49"/>
      <c r="L39" s="49"/>
      <c r="M39" s="50" t="s">
        <v>532</v>
      </c>
      <c r="N39" s="48" t="s">
        <v>303</v>
      </c>
      <c r="O39" s="41" t="s">
        <v>674</v>
      </c>
      <c r="P39" s="52" t="s">
        <v>555</v>
      </c>
      <c r="Q39" s="53" t="s">
        <v>555</v>
      </c>
      <c r="R39" s="67"/>
      <c r="S39" s="41"/>
      <c r="T39" s="52"/>
    </row>
    <row r="40" spans="1:20" ht="33.75" x14ac:dyDescent="0.2">
      <c r="A40" s="30" t="s">
        <v>1307</v>
      </c>
      <c r="B40" s="33" t="str">
        <f t="shared" si="0"/>
        <v>X212.C3. .ISA13.030</v>
      </c>
      <c r="C40" s="33" t="s">
        <v>1222</v>
      </c>
      <c r="D40" s="33">
        <f t="shared" si="1"/>
        <v>30</v>
      </c>
      <c r="E40" s="35" t="str">
        <f t="shared" si="2"/>
        <v xml:space="preserve"> </v>
      </c>
      <c r="F40" s="48" t="s">
        <v>321</v>
      </c>
      <c r="G40" s="41"/>
      <c r="H40" s="49"/>
      <c r="I40" s="49"/>
      <c r="J40" s="49"/>
      <c r="K40" s="49"/>
      <c r="L40" s="49"/>
      <c r="M40" s="50" t="s">
        <v>532</v>
      </c>
      <c r="N40" s="48" t="s">
        <v>303</v>
      </c>
      <c r="O40" s="41" t="s">
        <v>674</v>
      </c>
      <c r="P40" s="52" t="s">
        <v>556</v>
      </c>
      <c r="Q40" s="53" t="s">
        <v>556</v>
      </c>
      <c r="R40" s="67"/>
      <c r="S40" s="41"/>
      <c r="T40" s="52"/>
    </row>
    <row r="41" spans="1:20" ht="33.75" x14ac:dyDescent="0.2">
      <c r="A41" s="30" t="s">
        <v>1308</v>
      </c>
      <c r="B41" s="33" t="str">
        <f t="shared" si="0"/>
        <v>X212.C3. .ISA13.040</v>
      </c>
      <c r="C41" s="33" t="s">
        <v>1222</v>
      </c>
      <c r="D41" s="33">
        <f t="shared" si="1"/>
        <v>40</v>
      </c>
      <c r="E41" s="35" t="str">
        <f t="shared" si="2"/>
        <v xml:space="preserve"> </v>
      </c>
      <c r="F41" s="48" t="s">
        <v>321</v>
      </c>
      <c r="G41" s="41"/>
      <c r="H41" s="49"/>
      <c r="I41" s="49"/>
      <c r="J41" s="49"/>
      <c r="K41" s="49"/>
      <c r="L41" s="49"/>
      <c r="M41" s="50" t="s">
        <v>532</v>
      </c>
      <c r="N41" s="48" t="s">
        <v>303</v>
      </c>
      <c r="O41" s="41" t="s">
        <v>674</v>
      </c>
      <c r="P41" s="52" t="s">
        <v>652</v>
      </c>
      <c r="Q41" s="53" t="s">
        <v>652</v>
      </c>
      <c r="R41" s="67"/>
      <c r="S41" s="41"/>
      <c r="T41" s="52"/>
    </row>
    <row r="42" spans="1:20" ht="33.75" x14ac:dyDescent="0.2">
      <c r="A42" s="30" t="s">
        <v>1309</v>
      </c>
      <c r="B42" s="33" t="str">
        <f t="shared" si="0"/>
        <v>X212.C3. .ISA13.050</v>
      </c>
      <c r="C42" s="33" t="s">
        <v>1222</v>
      </c>
      <c r="D42" s="33">
        <f t="shared" si="1"/>
        <v>50</v>
      </c>
      <c r="E42" s="35" t="str">
        <f t="shared" si="2"/>
        <v xml:space="preserve"> </v>
      </c>
      <c r="F42" s="48" t="s">
        <v>321</v>
      </c>
      <c r="G42" s="41"/>
      <c r="H42" s="49"/>
      <c r="I42" s="49"/>
      <c r="J42" s="49"/>
      <c r="K42" s="49"/>
      <c r="L42" s="49"/>
      <c r="M42" s="50" t="s">
        <v>532</v>
      </c>
      <c r="N42" s="48" t="s">
        <v>303</v>
      </c>
      <c r="O42" s="41" t="s">
        <v>674</v>
      </c>
      <c r="P42" s="52" t="s">
        <v>597</v>
      </c>
      <c r="Q42" s="53" t="s">
        <v>597</v>
      </c>
      <c r="R42" s="67"/>
      <c r="S42" s="41"/>
      <c r="T42" s="52"/>
    </row>
    <row r="43" spans="1:20" ht="33.75" x14ac:dyDescent="0.2">
      <c r="A43" s="30" t="s">
        <v>1310</v>
      </c>
      <c r="B43" s="33" t="str">
        <f t="shared" si="0"/>
        <v>X212.C3. .ISA14.010</v>
      </c>
      <c r="C43" s="33" t="s">
        <v>1222</v>
      </c>
      <c r="D43" s="33">
        <f t="shared" si="1"/>
        <v>10</v>
      </c>
      <c r="E43" s="35" t="str">
        <f t="shared" si="2"/>
        <v xml:space="preserve"> </v>
      </c>
      <c r="F43" s="48" t="s">
        <v>322</v>
      </c>
      <c r="G43" s="41" t="s">
        <v>285</v>
      </c>
      <c r="H43" s="49" t="s">
        <v>267</v>
      </c>
      <c r="I43" s="49" t="s">
        <v>281</v>
      </c>
      <c r="J43" s="49" t="s">
        <v>303</v>
      </c>
      <c r="K43" s="49"/>
      <c r="L43" s="49"/>
      <c r="M43" s="50" t="s">
        <v>532</v>
      </c>
      <c r="N43" s="48" t="s">
        <v>303</v>
      </c>
      <c r="O43" s="41" t="s">
        <v>675</v>
      </c>
      <c r="P43" s="52" t="s">
        <v>557</v>
      </c>
      <c r="Q43" s="53" t="s">
        <v>557</v>
      </c>
      <c r="R43" s="67"/>
      <c r="S43" s="41"/>
      <c r="T43" s="52"/>
    </row>
    <row r="44" spans="1:20" ht="33.75" x14ac:dyDescent="0.2">
      <c r="A44" s="30" t="s">
        <v>1311</v>
      </c>
      <c r="B44" s="33" t="str">
        <f t="shared" si="0"/>
        <v>X212.C3. .ISA14.020</v>
      </c>
      <c r="C44" s="33" t="s">
        <v>1222</v>
      </c>
      <c r="D44" s="33">
        <f t="shared" si="1"/>
        <v>20</v>
      </c>
      <c r="E44" s="35" t="str">
        <f t="shared" si="2"/>
        <v xml:space="preserve"> </v>
      </c>
      <c r="F44" s="48" t="s">
        <v>322</v>
      </c>
      <c r="G44" s="41"/>
      <c r="H44" s="49"/>
      <c r="I44" s="49"/>
      <c r="J44" s="49"/>
      <c r="K44" s="49"/>
      <c r="L44" s="49"/>
      <c r="M44" s="50" t="s">
        <v>532</v>
      </c>
      <c r="N44" s="48" t="s">
        <v>303</v>
      </c>
      <c r="O44" s="41" t="s">
        <v>675</v>
      </c>
      <c r="P44" s="52" t="s">
        <v>558</v>
      </c>
      <c r="Q44" s="53" t="s">
        <v>558</v>
      </c>
      <c r="R44" s="67"/>
      <c r="S44" s="41"/>
      <c r="T44" s="52"/>
    </row>
    <row r="45" spans="1:20" ht="22.5" x14ac:dyDescent="0.2">
      <c r="A45" s="30" t="s">
        <v>1312</v>
      </c>
      <c r="B45" s="33" t="str">
        <f t="shared" si="0"/>
        <v>X212.C3. .ISA15.010</v>
      </c>
      <c r="C45" s="33" t="s">
        <v>1222</v>
      </c>
      <c r="D45" s="33">
        <f t="shared" si="1"/>
        <v>10</v>
      </c>
      <c r="E45" s="35" t="str">
        <f t="shared" si="2"/>
        <v xml:space="preserve"> </v>
      </c>
      <c r="F45" s="48" t="s">
        <v>323</v>
      </c>
      <c r="G45" s="41" t="s">
        <v>383</v>
      </c>
      <c r="H45" s="49" t="s">
        <v>267</v>
      </c>
      <c r="I45" s="49" t="s">
        <v>281</v>
      </c>
      <c r="J45" s="49" t="s">
        <v>303</v>
      </c>
      <c r="K45" s="49"/>
      <c r="L45" s="49"/>
      <c r="M45" s="50" t="s">
        <v>532</v>
      </c>
      <c r="N45" s="48" t="s">
        <v>303</v>
      </c>
      <c r="O45" s="41" t="s">
        <v>676</v>
      </c>
      <c r="P45" s="52" t="s">
        <v>559</v>
      </c>
      <c r="Q45" s="53" t="s">
        <v>559</v>
      </c>
      <c r="R45" s="67"/>
      <c r="S45" s="41"/>
      <c r="T45" s="52"/>
    </row>
    <row r="46" spans="1:20" ht="22.5" x14ac:dyDescent="0.2">
      <c r="A46" s="30" t="s">
        <v>1313</v>
      </c>
      <c r="B46" s="33" t="str">
        <f t="shared" si="0"/>
        <v>X212.C3. .ISA15.020</v>
      </c>
      <c r="C46" s="33" t="s">
        <v>1222</v>
      </c>
      <c r="D46" s="33">
        <f t="shared" si="1"/>
        <v>20</v>
      </c>
      <c r="E46" s="35" t="str">
        <f t="shared" si="2"/>
        <v xml:space="preserve"> </v>
      </c>
      <c r="F46" s="48" t="s">
        <v>323</v>
      </c>
      <c r="G46" s="41"/>
      <c r="H46" s="49"/>
      <c r="I46" s="49"/>
      <c r="J46" s="49"/>
      <c r="K46" s="49"/>
      <c r="L46" s="49"/>
      <c r="M46" s="50" t="s">
        <v>532</v>
      </c>
      <c r="N46" s="48" t="s">
        <v>303</v>
      </c>
      <c r="O46" s="41" t="s">
        <v>676</v>
      </c>
      <c r="P46" s="52" t="s">
        <v>920</v>
      </c>
      <c r="Q46" s="53" t="s">
        <v>920</v>
      </c>
      <c r="R46" s="67"/>
      <c r="S46" s="41"/>
      <c r="T46" s="52"/>
    </row>
    <row r="47" spans="1:20" ht="33.75" x14ac:dyDescent="0.2">
      <c r="A47" s="30" t="s">
        <v>1314</v>
      </c>
      <c r="B47" s="33" t="str">
        <f t="shared" si="0"/>
        <v>X212.C3. .ISA16.010</v>
      </c>
      <c r="C47" s="33" t="s">
        <v>1222</v>
      </c>
      <c r="D47" s="33">
        <f t="shared" si="1"/>
        <v>10</v>
      </c>
      <c r="E47" s="35" t="str">
        <f t="shared" si="2"/>
        <v xml:space="preserve"> </v>
      </c>
      <c r="F47" s="48" t="s">
        <v>324</v>
      </c>
      <c r="G47" s="41" t="s">
        <v>384</v>
      </c>
      <c r="H47" s="49" t="s">
        <v>270</v>
      </c>
      <c r="I47" s="49" t="s">
        <v>281</v>
      </c>
      <c r="J47" s="49" t="s">
        <v>303</v>
      </c>
      <c r="K47" s="49"/>
      <c r="L47" s="49"/>
      <c r="M47" s="50" t="s">
        <v>532</v>
      </c>
      <c r="N47" s="48" t="s">
        <v>303</v>
      </c>
      <c r="O47" s="41" t="s">
        <v>677</v>
      </c>
      <c r="P47" s="52" t="s">
        <v>560</v>
      </c>
      <c r="Q47" s="53" t="s">
        <v>560</v>
      </c>
      <c r="R47" s="67"/>
      <c r="S47" s="41"/>
      <c r="T47" s="52"/>
    </row>
    <row r="48" spans="1:20" ht="33.75" x14ac:dyDescent="0.2">
      <c r="A48" s="30" t="s">
        <v>1315</v>
      </c>
      <c r="B48" s="33" t="str">
        <f t="shared" si="0"/>
        <v>X212.C3. .ISA16.020</v>
      </c>
      <c r="C48" s="33" t="s">
        <v>1222</v>
      </c>
      <c r="D48" s="33">
        <f t="shared" si="1"/>
        <v>20</v>
      </c>
      <c r="E48" s="35" t="str">
        <f t="shared" si="2"/>
        <v xml:space="preserve"> </v>
      </c>
      <c r="F48" s="48" t="s">
        <v>324</v>
      </c>
      <c r="G48" s="41"/>
      <c r="H48" s="49"/>
      <c r="I48" s="49"/>
      <c r="J48" s="49"/>
      <c r="K48" s="49"/>
      <c r="L48" s="49"/>
      <c r="M48" s="50" t="s">
        <v>532</v>
      </c>
      <c r="N48" s="48" t="s">
        <v>303</v>
      </c>
      <c r="O48" s="41" t="s">
        <v>677</v>
      </c>
      <c r="P48" s="52" t="s">
        <v>561</v>
      </c>
      <c r="Q48" s="53" t="s">
        <v>561</v>
      </c>
      <c r="R48" s="67"/>
      <c r="S48" s="41"/>
      <c r="T48" s="52"/>
    </row>
    <row r="49" spans="1:20" ht="33.75" x14ac:dyDescent="0.2">
      <c r="A49" s="30" t="s">
        <v>1316</v>
      </c>
      <c r="B49" s="33" t="str">
        <f t="shared" si="0"/>
        <v>X212.C3. .ISA16.030</v>
      </c>
      <c r="C49" s="33" t="s">
        <v>1222</v>
      </c>
      <c r="D49" s="33">
        <f t="shared" si="1"/>
        <v>30</v>
      </c>
      <c r="E49" s="35" t="str">
        <f t="shared" si="2"/>
        <v xml:space="preserve"> </v>
      </c>
      <c r="F49" s="48" t="s">
        <v>324</v>
      </c>
      <c r="G49" s="41"/>
      <c r="H49" s="49"/>
      <c r="I49" s="49"/>
      <c r="J49" s="49"/>
      <c r="K49" s="49"/>
      <c r="L49" s="49"/>
      <c r="M49" s="50" t="s">
        <v>532</v>
      </c>
      <c r="N49" s="48" t="s">
        <v>303</v>
      </c>
      <c r="O49" s="41" t="s">
        <v>677</v>
      </c>
      <c r="P49" s="52" t="s">
        <v>562</v>
      </c>
      <c r="Q49" s="53" t="s">
        <v>562</v>
      </c>
      <c r="R49" s="67"/>
      <c r="S49" s="41"/>
      <c r="T49" s="52"/>
    </row>
    <row r="50" spans="1:20" s="75" customFormat="1" ht="33.75" x14ac:dyDescent="0.2">
      <c r="A50" s="30" t="s">
        <v>1317</v>
      </c>
      <c r="B50" s="33" t="str">
        <f t="shared" si="0"/>
        <v>X212.C3. .ISA16.040</v>
      </c>
      <c r="C50" s="33" t="s">
        <v>1222</v>
      </c>
      <c r="D50" s="33">
        <f t="shared" si="1"/>
        <v>40</v>
      </c>
      <c r="E50" s="35" t="str">
        <f t="shared" si="2"/>
        <v xml:space="preserve"> </v>
      </c>
      <c r="F50" s="48" t="s">
        <v>324</v>
      </c>
      <c r="G50" s="41"/>
      <c r="H50" s="49"/>
      <c r="I50" s="49"/>
      <c r="J50" s="49"/>
      <c r="K50" s="49"/>
      <c r="L50" s="49"/>
      <c r="M50" s="50" t="s">
        <v>532</v>
      </c>
      <c r="N50" s="48" t="s">
        <v>303</v>
      </c>
      <c r="O50" s="41" t="s">
        <v>677</v>
      </c>
      <c r="P50" s="52" t="s">
        <v>563</v>
      </c>
      <c r="Q50" s="53" t="s">
        <v>563</v>
      </c>
      <c r="R50" s="67"/>
      <c r="S50" s="41"/>
      <c r="T50" s="52"/>
    </row>
    <row r="51" spans="1:20" s="75" customFormat="1" ht="56.25" x14ac:dyDescent="0.2">
      <c r="A51" s="30" t="s">
        <v>1318</v>
      </c>
      <c r="B51" s="33" t="str">
        <f t="shared" si="0"/>
        <v>X212.C7. .GS.010</v>
      </c>
      <c r="C51" s="34" t="s">
        <v>1223</v>
      </c>
      <c r="D51" s="33">
        <f t="shared" si="1"/>
        <v>10</v>
      </c>
      <c r="E51" s="35" t="str">
        <f t="shared" si="2"/>
        <v xml:space="preserve"> </v>
      </c>
      <c r="F51" s="54" t="s">
        <v>325</v>
      </c>
      <c r="G51" s="55" t="s">
        <v>191</v>
      </c>
      <c r="H51" s="56"/>
      <c r="I51" s="56" t="s">
        <v>247</v>
      </c>
      <c r="J51" s="56" t="s">
        <v>303</v>
      </c>
      <c r="K51" s="56"/>
      <c r="L51" s="56" t="s">
        <v>405</v>
      </c>
      <c r="M51" s="71" t="s">
        <v>564</v>
      </c>
      <c r="N51" s="72" t="s">
        <v>303</v>
      </c>
      <c r="O51" s="73" t="s">
        <v>730</v>
      </c>
      <c r="P51" s="74" t="s">
        <v>1944</v>
      </c>
      <c r="Q51" s="58" t="s">
        <v>1944</v>
      </c>
      <c r="R51" s="67"/>
      <c r="S51" s="55"/>
      <c r="T51" s="52"/>
    </row>
    <row r="52" spans="1:20" s="75" customFormat="1" ht="56.25" x14ac:dyDescent="0.2">
      <c r="A52" s="30" t="s">
        <v>1319</v>
      </c>
      <c r="B52" s="33" t="str">
        <f t="shared" si="0"/>
        <v>X212.C7. .GS.020</v>
      </c>
      <c r="C52" s="34" t="s">
        <v>1223</v>
      </c>
      <c r="D52" s="33">
        <f t="shared" si="1"/>
        <v>20</v>
      </c>
      <c r="E52" s="35" t="str">
        <f t="shared" si="2"/>
        <v xml:space="preserve"> </v>
      </c>
      <c r="F52" s="54" t="s">
        <v>325</v>
      </c>
      <c r="G52" s="55"/>
      <c r="H52" s="56"/>
      <c r="I52" s="56"/>
      <c r="J52" s="56"/>
      <c r="K52" s="56"/>
      <c r="L52" s="56"/>
      <c r="M52" s="71" t="s">
        <v>564</v>
      </c>
      <c r="N52" s="72" t="s">
        <v>303</v>
      </c>
      <c r="O52" s="73" t="s">
        <v>730</v>
      </c>
      <c r="P52" s="74" t="s">
        <v>1945</v>
      </c>
      <c r="Q52" s="58" t="s">
        <v>1945</v>
      </c>
      <c r="R52" s="67"/>
      <c r="S52" s="55"/>
      <c r="T52" s="52"/>
    </row>
    <row r="53" spans="1:20" ht="22.5" x14ac:dyDescent="0.2">
      <c r="A53" s="30" t="s">
        <v>1320</v>
      </c>
      <c r="B53" s="33" t="str">
        <f t="shared" si="0"/>
        <v>X212.C7. .GS01.010</v>
      </c>
      <c r="C53" s="34" t="s">
        <v>1223</v>
      </c>
      <c r="D53" s="33">
        <f t="shared" si="1"/>
        <v>10</v>
      </c>
      <c r="E53" s="35" t="str">
        <f t="shared" si="2"/>
        <v xml:space="preserve"> </v>
      </c>
      <c r="F53" s="48" t="s">
        <v>326</v>
      </c>
      <c r="G53" s="41" t="s">
        <v>286</v>
      </c>
      <c r="H53" s="49" t="s">
        <v>267</v>
      </c>
      <c r="I53" s="49" t="s">
        <v>271</v>
      </c>
      <c r="J53" s="49" t="s">
        <v>303</v>
      </c>
      <c r="K53" s="49"/>
      <c r="L53" s="49"/>
      <c r="M53" s="50" t="s">
        <v>564</v>
      </c>
      <c r="N53" s="48" t="s">
        <v>303</v>
      </c>
      <c r="O53" s="41" t="s">
        <v>730</v>
      </c>
      <c r="P53" s="52" t="s">
        <v>565</v>
      </c>
      <c r="Q53" s="53" t="s">
        <v>565</v>
      </c>
      <c r="R53" s="67"/>
      <c r="S53" s="41"/>
      <c r="T53" s="52"/>
    </row>
    <row r="54" spans="1:20" ht="22.5" x14ac:dyDescent="0.2">
      <c r="A54" s="30" t="s">
        <v>1321</v>
      </c>
      <c r="B54" s="33" t="str">
        <f t="shared" si="0"/>
        <v>X212.C7. .GS01.020</v>
      </c>
      <c r="C54" s="34" t="s">
        <v>1223</v>
      </c>
      <c r="D54" s="33">
        <f t="shared" si="1"/>
        <v>20</v>
      </c>
      <c r="E54" s="35" t="str">
        <f t="shared" si="2"/>
        <v xml:space="preserve"> </v>
      </c>
      <c r="F54" s="48" t="s">
        <v>326</v>
      </c>
      <c r="G54" s="41"/>
      <c r="H54" s="49"/>
      <c r="I54" s="49"/>
      <c r="J54" s="49"/>
      <c r="K54" s="49"/>
      <c r="L54" s="49"/>
      <c r="M54" s="50" t="s">
        <v>564</v>
      </c>
      <c r="N54" s="48" t="s">
        <v>303</v>
      </c>
      <c r="O54" s="41" t="s">
        <v>730</v>
      </c>
      <c r="P54" s="52" t="s">
        <v>921</v>
      </c>
      <c r="Q54" s="53" t="s">
        <v>922</v>
      </c>
      <c r="R54" s="67"/>
      <c r="S54" s="41"/>
      <c r="T54" s="52"/>
    </row>
    <row r="55" spans="1:20" ht="22.5" x14ac:dyDescent="0.2">
      <c r="A55" s="30" t="s">
        <v>1322</v>
      </c>
      <c r="B55" s="33" t="str">
        <f t="shared" si="0"/>
        <v>X212.C7. .GS02.010</v>
      </c>
      <c r="C55" s="34" t="s">
        <v>1223</v>
      </c>
      <c r="D55" s="33">
        <f t="shared" si="1"/>
        <v>10</v>
      </c>
      <c r="E55" s="35" t="str">
        <f t="shared" si="2"/>
        <v xml:space="preserve"> </v>
      </c>
      <c r="F55" s="48" t="s">
        <v>327</v>
      </c>
      <c r="G55" s="41" t="s">
        <v>385</v>
      </c>
      <c r="H55" s="49" t="s">
        <v>270</v>
      </c>
      <c r="I55" s="49" t="s">
        <v>287</v>
      </c>
      <c r="J55" s="49" t="s">
        <v>303</v>
      </c>
      <c r="K55" s="49"/>
      <c r="L55" s="49"/>
      <c r="M55" s="50" t="s">
        <v>564</v>
      </c>
      <c r="N55" s="48" t="s">
        <v>303</v>
      </c>
      <c r="O55" s="41" t="s">
        <v>731</v>
      </c>
      <c r="P55" s="52" t="s">
        <v>566</v>
      </c>
      <c r="Q55" s="53" t="s">
        <v>566</v>
      </c>
      <c r="R55" s="67"/>
      <c r="S55" s="41"/>
      <c r="T55" s="52" t="s">
        <v>1015</v>
      </c>
    </row>
    <row r="56" spans="1:20" ht="22.5" x14ac:dyDescent="0.2">
      <c r="A56" s="30" t="s">
        <v>1323</v>
      </c>
      <c r="B56" s="33" t="str">
        <f t="shared" si="0"/>
        <v>X212.C7. .GS02.020</v>
      </c>
      <c r="C56" s="34" t="s">
        <v>1223</v>
      </c>
      <c r="D56" s="33">
        <f t="shared" si="1"/>
        <v>20</v>
      </c>
      <c r="E56" s="35" t="str">
        <f t="shared" si="2"/>
        <v xml:space="preserve"> </v>
      </c>
      <c r="F56" s="48" t="s">
        <v>327</v>
      </c>
      <c r="G56" s="41"/>
      <c r="H56" s="49"/>
      <c r="I56" s="49"/>
      <c r="J56" s="49"/>
      <c r="K56" s="49"/>
      <c r="L56" s="49"/>
      <c r="M56" s="50" t="s">
        <v>564</v>
      </c>
      <c r="N56" s="48" t="s">
        <v>303</v>
      </c>
      <c r="O56" s="41" t="s">
        <v>731</v>
      </c>
      <c r="P56" s="52" t="s">
        <v>926</v>
      </c>
      <c r="Q56" s="53" t="s">
        <v>926</v>
      </c>
      <c r="R56" s="67"/>
      <c r="S56" s="41"/>
      <c r="T56" s="52" t="s">
        <v>923</v>
      </c>
    </row>
    <row r="57" spans="1:20" ht="22.5" x14ac:dyDescent="0.2">
      <c r="A57" s="30" t="s">
        <v>1324</v>
      </c>
      <c r="B57" s="33" t="str">
        <f t="shared" si="0"/>
        <v>X212.C7. .GS03.010</v>
      </c>
      <c r="C57" s="34" t="s">
        <v>1223</v>
      </c>
      <c r="D57" s="33">
        <f t="shared" si="1"/>
        <v>10</v>
      </c>
      <c r="E57" s="35" t="str">
        <f t="shared" si="2"/>
        <v xml:space="preserve"> </v>
      </c>
      <c r="F57" s="48" t="s">
        <v>328</v>
      </c>
      <c r="G57" s="41" t="s">
        <v>386</v>
      </c>
      <c r="H57" s="49" t="s">
        <v>270</v>
      </c>
      <c r="I57" s="49" t="s">
        <v>287</v>
      </c>
      <c r="J57" s="49" t="s">
        <v>303</v>
      </c>
      <c r="K57" s="49"/>
      <c r="L57" s="49"/>
      <c r="M57" s="50" t="s">
        <v>564</v>
      </c>
      <c r="N57" s="48" t="s">
        <v>303</v>
      </c>
      <c r="O57" s="41" t="s">
        <v>732</v>
      </c>
      <c r="P57" s="52" t="s">
        <v>567</v>
      </c>
      <c r="Q57" s="53" t="s">
        <v>567</v>
      </c>
      <c r="R57" s="67"/>
      <c r="S57" s="41"/>
      <c r="T57" s="69" t="s">
        <v>1015</v>
      </c>
    </row>
    <row r="58" spans="1:20" ht="22.5" x14ac:dyDescent="0.2">
      <c r="A58" s="30" t="s">
        <v>1325</v>
      </c>
      <c r="B58" s="33" t="str">
        <f t="shared" si="0"/>
        <v>X212.C7. .GS03.020</v>
      </c>
      <c r="C58" s="34" t="s">
        <v>1223</v>
      </c>
      <c r="D58" s="33">
        <f t="shared" si="1"/>
        <v>20</v>
      </c>
      <c r="E58" s="35" t="str">
        <f t="shared" si="2"/>
        <v xml:space="preserve"> </v>
      </c>
      <c r="F58" s="48" t="s">
        <v>328</v>
      </c>
      <c r="G58" s="41"/>
      <c r="H58" s="49"/>
      <c r="I58" s="49"/>
      <c r="J58" s="49"/>
      <c r="K58" s="49"/>
      <c r="L58" s="49"/>
      <c r="M58" s="50" t="s">
        <v>564</v>
      </c>
      <c r="N58" s="48" t="s">
        <v>303</v>
      </c>
      <c r="O58" s="41" t="s">
        <v>732</v>
      </c>
      <c r="P58" s="52" t="s">
        <v>925</v>
      </c>
      <c r="Q58" s="53" t="s">
        <v>925</v>
      </c>
      <c r="R58" s="67"/>
      <c r="S58" s="41"/>
      <c r="T58" s="52" t="s">
        <v>923</v>
      </c>
    </row>
    <row r="59" spans="1:20" ht="45" x14ac:dyDescent="0.2">
      <c r="A59" s="30" t="s">
        <v>1326</v>
      </c>
      <c r="B59" s="33" t="str">
        <f t="shared" si="0"/>
        <v>X212.C7. .GS04.010</v>
      </c>
      <c r="C59" s="34" t="s">
        <v>1223</v>
      </c>
      <c r="D59" s="33">
        <f t="shared" si="1"/>
        <v>10</v>
      </c>
      <c r="E59" s="35" t="str">
        <f t="shared" si="2"/>
        <v xml:space="preserve"> </v>
      </c>
      <c r="F59" s="48" t="s">
        <v>329</v>
      </c>
      <c r="G59" s="41" t="s">
        <v>387</v>
      </c>
      <c r="H59" s="49" t="s">
        <v>277</v>
      </c>
      <c r="I59" s="49" t="s">
        <v>389</v>
      </c>
      <c r="J59" s="49" t="s">
        <v>303</v>
      </c>
      <c r="K59" s="49"/>
      <c r="L59" s="49"/>
      <c r="M59" s="50" t="s">
        <v>532</v>
      </c>
      <c r="N59" s="48" t="s">
        <v>303</v>
      </c>
      <c r="O59" s="52" t="s">
        <v>1816</v>
      </c>
      <c r="P59" s="52" t="s">
        <v>1817</v>
      </c>
      <c r="Q59" s="52" t="s">
        <v>1817</v>
      </c>
      <c r="R59" s="67"/>
      <c r="S59" s="51"/>
      <c r="T59" s="82" t="s">
        <v>736</v>
      </c>
    </row>
    <row r="60" spans="1:20" ht="33.75" x14ac:dyDescent="0.2">
      <c r="A60" s="30" t="s">
        <v>1327</v>
      </c>
      <c r="B60" s="33" t="str">
        <f t="shared" si="0"/>
        <v>X212.C7. .GS04.020</v>
      </c>
      <c r="C60" s="34" t="s">
        <v>1223</v>
      </c>
      <c r="D60" s="33">
        <f t="shared" si="1"/>
        <v>20</v>
      </c>
      <c r="E60" s="35" t="str">
        <f t="shared" si="2"/>
        <v xml:space="preserve"> </v>
      </c>
      <c r="F60" s="48" t="s">
        <v>329</v>
      </c>
      <c r="G60" s="41"/>
      <c r="H60" s="49"/>
      <c r="I60" s="49"/>
      <c r="J60" s="49"/>
      <c r="K60" s="49"/>
      <c r="L60" s="49"/>
      <c r="M60" s="50" t="s">
        <v>532</v>
      </c>
      <c r="N60" s="48" t="s">
        <v>303</v>
      </c>
      <c r="O60" s="52" t="s">
        <v>1816</v>
      </c>
      <c r="P60" s="52" t="s">
        <v>568</v>
      </c>
      <c r="Q60" s="53" t="s">
        <v>1069</v>
      </c>
      <c r="R60" s="67"/>
      <c r="S60" s="41"/>
      <c r="T60" s="52"/>
    </row>
    <row r="61" spans="1:20" ht="33.75" x14ac:dyDescent="0.2">
      <c r="A61" s="30" t="s">
        <v>1328</v>
      </c>
      <c r="B61" s="33" t="str">
        <f t="shared" si="0"/>
        <v>X212.C7. .GS04.030</v>
      </c>
      <c r="C61" s="34" t="s">
        <v>1223</v>
      </c>
      <c r="D61" s="33">
        <f t="shared" si="1"/>
        <v>30</v>
      </c>
      <c r="E61" s="35" t="str">
        <f t="shared" si="2"/>
        <v xml:space="preserve"> </v>
      </c>
      <c r="F61" s="48" t="s">
        <v>329</v>
      </c>
      <c r="G61" s="41"/>
      <c r="H61" s="49"/>
      <c r="I61" s="49"/>
      <c r="J61" s="49"/>
      <c r="K61" s="49"/>
      <c r="L61" s="49"/>
      <c r="M61" s="50" t="s">
        <v>532</v>
      </c>
      <c r="N61" s="48" t="s">
        <v>303</v>
      </c>
      <c r="O61" s="52" t="s">
        <v>1816</v>
      </c>
      <c r="P61" s="52" t="s">
        <v>678</v>
      </c>
      <c r="Q61" s="67"/>
      <c r="R61" s="67"/>
      <c r="S61" s="41"/>
      <c r="T61" s="52"/>
    </row>
    <row r="62" spans="1:20" ht="45" x14ac:dyDescent="0.2">
      <c r="A62" s="30" t="s">
        <v>1329</v>
      </c>
      <c r="B62" s="33" t="str">
        <f t="shared" si="0"/>
        <v>X212.C7. .GS05.010</v>
      </c>
      <c r="C62" s="34" t="s">
        <v>1223</v>
      </c>
      <c r="D62" s="33">
        <f t="shared" si="1"/>
        <v>10</v>
      </c>
      <c r="E62" s="35" t="str">
        <f t="shared" si="2"/>
        <v xml:space="preserve"> </v>
      </c>
      <c r="F62" s="48" t="s">
        <v>330</v>
      </c>
      <c r="G62" s="41" t="s">
        <v>388</v>
      </c>
      <c r="H62" s="49" t="s">
        <v>279</v>
      </c>
      <c r="I62" s="49" t="s">
        <v>288</v>
      </c>
      <c r="J62" s="49" t="s">
        <v>303</v>
      </c>
      <c r="K62" s="49"/>
      <c r="L62" s="49"/>
      <c r="M62" s="50" t="s">
        <v>532</v>
      </c>
      <c r="N62" s="48" t="s">
        <v>303</v>
      </c>
      <c r="O62" s="52" t="s">
        <v>1816</v>
      </c>
      <c r="P62" s="52" t="s">
        <v>569</v>
      </c>
      <c r="Q62" s="53" t="s">
        <v>569</v>
      </c>
      <c r="R62" s="67"/>
      <c r="S62" s="51"/>
      <c r="T62" s="82" t="s">
        <v>736</v>
      </c>
    </row>
    <row r="63" spans="1:20" ht="33.75" x14ac:dyDescent="0.2">
      <c r="A63" s="30" t="s">
        <v>1330</v>
      </c>
      <c r="B63" s="33" t="str">
        <f t="shared" si="0"/>
        <v>X212.C7. .GS05.020</v>
      </c>
      <c r="C63" s="34" t="s">
        <v>1223</v>
      </c>
      <c r="D63" s="33">
        <f t="shared" si="1"/>
        <v>20</v>
      </c>
      <c r="E63" s="35" t="str">
        <f t="shared" si="2"/>
        <v xml:space="preserve"> </v>
      </c>
      <c r="F63" s="48" t="s">
        <v>330</v>
      </c>
      <c r="G63" s="41"/>
      <c r="H63" s="49"/>
      <c r="I63" s="49"/>
      <c r="J63" s="49"/>
      <c r="K63" s="49"/>
      <c r="L63" s="49"/>
      <c r="M63" s="50" t="s">
        <v>532</v>
      </c>
      <c r="N63" s="48" t="s">
        <v>303</v>
      </c>
      <c r="O63" s="52" t="s">
        <v>1816</v>
      </c>
      <c r="P63" s="52" t="s">
        <v>680</v>
      </c>
      <c r="Q63" s="53" t="s">
        <v>1070</v>
      </c>
      <c r="R63" s="67"/>
      <c r="S63" s="41"/>
      <c r="T63" s="52"/>
    </row>
    <row r="64" spans="1:20" ht="22.5" x14ac:dyDescent="0.2">
      <c r="A64" s="30" t="s">
        <v>1331</v>
      </c>
      <c r="B64" s="33" t="str">
        <f t="shared" si="0"/>
        <v>X212.C7. .GS06.010</v>
      </c>
      <c r="C64" s="34" t="s">
        <v>1223</v>
      </c>
      <c r="D64" s="33">
        <f t="shared" si="1"/>
        <v>10</v>
      </c>
      <c r="E64" s="35" t="str">
        <f t="shared" si="2"/>
        <v xml:space="preserve"> </v>
      </c>
      <c r="F64" s="48" t="s">
        <v>331</v>
      </c>
      <c r="G64" s="41" t="s">
        <v>289</v>
      </c>
      <c r="H64" s="49" t="s">
        <v>184</v>
      </c>
      <c r="I64" s="49" t="s">
        <v>290</v>
      </c>
      <c r="J64" s="49" t="s">
        <v>303</v>
      </c>
      <c r="K64" s="49"/>
      <c r="L64" s="49"/>
      <c r="M64" s="50" t="s">
        <v>564</v>
      </c>
      <c r="N64" s="48" t="s">
        <v>303</v>
      </c>
      <c r="O64" s="41" t="s">
        <v>735</v>
      </c>
      <c r="P64" s="52" t="s">
        <v>570</v>
      </c>
      <c r="Q64" s="53" t="s">
        <v>570</v>
      </c>
      <c r="R64" s="67"/>
      <c r="S64" s="41"/>
      <c r="T64" s="52"/>
    </row>
    <row r="65" spans="1:20" ht="22.5" x14ac:dyDescent="0.2">
      <c r="A65" s="30" t="s">
        <v>1332</v>
      </c>
      <c r="B65" s="33" t="str">
        <f t="shared" si="0"/>
        <v>X212.C7. .GS06.020</v>
      </c>
      <c r="C65" s="34" t="s">
        <v>1223</v>
      </c>
      <c r="D65" s="33">
        <f t="shared" si="1"/>
        <v>20</v>
      </c>
      <c r="E65" s="35" t="str">
        <f t="shared" si="2"/>
        <v xml:space="preserve"> </v>
      </c>
      <c r="F65" s="48" t="s">
        <v>331</v>
      </c>
      <c r="G65" s="41"/>
      <c r="H65" s="49"/>
      <c r="I65" s="49"/>
      <c r="J65" s="49"/>
      <c r="K65" s="49"/>
      <c r="L65" s="49"/>
      <c r="M65" s="50" t="s">
        <v>564</v>
      </c>
      <c r="N65" s="48" t="s">
        <v>303</v>
      </c>
      <c r="O65" s="41" t="s">
        <v>735</v>
      </c>
      <c r="P65" s="52" t="s">
        <v>571</v>
      </c>
      <c r="Q65" s="53" t="s">
        <v>571</v>
      </c>
      <c r="R65" s="67"/>
      <c r="S65" s="41"/>
      <c r="T65" s="52"/>
    </row>
    <row r="66" spans="1:20" ht="22.5" x14ac:dyDescent="0.2">
      <c r="A66" s="30" t="s">
        <v>1333</v>
      </c>
      <c r="B66" s="33" t="str">
        <f t="shared" si="0"/>
        <v>X212.C7. .GS06.030</v>
      </c>
      <c r="C66" s="34" t="s">
        <v>1223</v>
      </c>
      <c r="D66" s="33">
        <f t="shared" si="1"/>
        <v>30</v>
      </c>
      <c r="E66" s="35" t="str">
        <f t="shared" si="2"/>
        <v xml:space="preserve"> </v>
      </c>
      <c r="F66" s="48" t="s">
        <v>331</v>
      </c>
      <c r="G66" s="41"/>
      <c r="H66" s="49"/>
      <c r="I66" s="49"/>
      <c r="J66" s="49"/>
      <c r="K66" s="49"/>
      <c r="L66" s="49"/>
      <c r="M66" s="50" t="s">
        <v>564</v>
      </c>
      <c r="N66" s="48" t="s">
        <v>303</v>
      </c>
      <c r="O66" s="41" t="s">
        <v>735</v>
      </c>
      <c r="P66" s="53" t="s">
        <v>989</v>
      </c>
      <c r="Q66" s="53" t="s">
        <v>989</v>
      </c>
      <c r="R66" s="67"/>
      <c r="S66" s="41"/>
      <c r="T66" s="52"/>
    </row>
    <row r="67" spans="1:20" ht="33.75" x14ac:dyDescent="0.2">
      <c r="A67" s="30" t="s">
        <v>1334</v>
      </c>
      <c r="B67" s="33" t="str">
        <f t="shared" si="0"/>
        <v>X212.C7. .GS06.040</v>
      </c>
      <c r="C67" s="34" t="s">
        <v>1223</v>
      </c>
      <c r="D67" s="33">
        <f t="shared" si="1"/>
        <v>40</v>
      </c>
      <c r="E67" s="35" t="str">
        <f t="shared" si="2"/>
        <v xml:space="preserve"> </v>
      </c>
      <c r="F67" s="48" t="s">
        <v>331</v>
      </c>
      <c r="G67" s="41"/>
      <c r="H67" s="49"/>
      <c r="I67" s="49"/>
      <c r="J67" s="49"/>
      <c r="K67" s="49"/>
      <c r="L67" s="49"/>
      <c r="M67" s="50" t="s">
        <v>564</v>
      </c>
      <c r="N67" s="48" t="s">
        <v>303</v>
      </c>
      <c r="O67" s="41" t="s">
        <v>734</v>
      </c>
      <c r="P67" s="52" t="s">
        <v>681</v>
      </c>
      <c r="Q67" s="53" t="s">
        <v>681</v>
      </c>
      <c r="R67" s="67"/>
      <c r="S67" s="41"/>
      <c r="T67" s="52"/>
    </row>
    <row r="68" spans="1:20" ht="45" x14ac:dyDescent="0.2">
      <c r="A68" s="30" t="s">
        <v>1335</v>
      </c>
      <c r="B68" s="33" t="str">
        <f t="shared" si="0"/>
        <v>X212.C7. .GS07.010</v>
      </c>
      <c r="C68" s="34" t="s">
        <v>1223</v>
      </c>
      <c r="D68" s="33">
        <f t="shared" si="1"/>
        <v>10</v>
      </c>
      <c r="E68" s="35" t="str">
        <f t="shared" si="2"/>
        <v xml:space="preserve"> </v>
      </c>
      <c r="F68" s="48" t="s">
        <v>332</v>
      </c>
      <c r="G68" s="41" t="s">
        <v>291</v>
      </c>
      <c r="H68" s="49" t="s">
        <v>267</v>
      </c>
      <c r="I68" s="49" t="s">
        <v>306</v>
      </c>
      <c r="J68" s="49" t="s">
        <v>303</v>
      </c>
      <c r="K68" s="49"/>
      <c r="L68" s="49"/>
      <c r="M68" s="50" t="s">
        <v>532</v>
      </c>
      <c r="N68" s="48" t="s">
        <v>303</v>
      </c>
      <c r="O68" s="41" t="s">
        <v>1816</v>
      </c>
      <c r="P68" s="52" t="s">
        <v>572</v>
      </c>
      <c r="Q68" s="53" t="s">
        <v>572</v>
      </c>
      <c r="R68" s="67"/>
      <c r="S68" s="83"/>
      <c r="T68" s="82" t="s">
        <v>736</v>
      </c>
    </row>
    <row r="69" spans="1:20" ht="22.5" x14ac:dyDescent="0.2">
      <c r="A69" s="30" t="s">
        <v>1336</v>
      </c>
      <c r="B69" s="33" t="str">
        <f t="shared" si="0"/>
        <v>X212.C7. .GS07.020</v>
      </c>
      <c r="C69" s="34" t="s">
        <v>1223</v>
      </c>
      <c r="D69" s="33">
        <f t="shared" si="1"/>
        <v>20</v>
      </c>
      <c r="E69" s="35" t="str">
        <f t="shared" si="2"/>
        <v xml:space="preserve"> </v>
      </c>
      <c r="F69" s="48" t="s">
        <v>332</v>
      </c>
      <c r="G69" s="41"/>
      <c r="H69" s="49"/>
      <c r="I69" s="49"/>
      <c r="J69" s="49"/>
      <c r="K69" s="49"/>
      <c r="L69" s="49"/>
      <c r="M69" s="50" t="s">
        <v>532</v>
      </c>
      <c r="N69" s="48" t="s">
        <v>303</v>
      </c>
      <c r="O69" s="41" t="s">
        <v>1816</v>
      </c>
      <c r="P69" s="52" t="s">
        <v>573</v>
      </c>
      <c r="Q69" s="53" t="s">
        <v>573</v>
      </c>
      <c r="R69" s="67"/>
      <c r="S69" s="41"/>
      <c r="T69" s="52"/>
    </row>
    <row r="70" spans="1:20" ht="33.75" x14ac:dyDescent="0.2">
      <c r="A70" s="30" t="s">
        <v>1337</v>
      </c>
      <c r="B70" s="33" t="str">
        <f t="shared" si="0"/>
        <v>X212.C7. .GS08.010</v>
      </c>
      <c r="C70" s="34" t="s">
        <v>1223</v>
      </c>
      <c r="D70" s="33">
        <f t="shared" si="1"/>
        <v>10</v>
      </c>
      <c r="E70" s="35" t="str">
        <f t="shared" si="2"/>
        <v xml:space="preserve"> </v>
      </c>
      <c r="F70" s="48" t="s">
        <v>333</v>
      </c>
      <c r="G70" s="41" t="s">
        <v>390</v>
      </c>
      <c r="H70" s="49" t="s">
        <v>270</v>
      </c>
      <c r="I70" s="49" t="s">
        <v>391</v>
      </c>
      <c r="J70" s="49" t="s">
        <v>303</v>
      </c>
      <c r="K70" s="49"/>
      <c r="L70" s="49"/>
      <c r="M70" s="50" t="s">
        <v>564</v>
      </c>
      <c r="N70" s="48" t="s">
        <v>303</v>
      </c>
      <c r="O70" s="41" t="s">
        <v>733</v>
      </c>
      <c r="P70" s="52" t="s">
        <v>574</v>
      </c>
      <c r="Q70" s="53" t="s">
        <v>574</v>
      </c>
      <c r="R70" s="67"/>
      <c r="S70" s="41"/>
      <c r="T70" s="52"/>
    </row>
    <row r="71" spans="1:20" ht="45" x14ac:dyDescent="0.2">
      <c r="A71" s="30" t="s">
        <v>1338</v>
      </c>
      <c r="B71" s="33" t="str">
        <f t="shared" si="0"/>
        <v>X212.C7. .GS08.020</v>
      </c>
      <c r="C71" s="34" t="s">
        <v>1223</v>
      </c>
      <c r="D71" s="33">
        <f t="shared" si="1"/>
        <v>20</v>
      </c>
      <c r="E71" s="35" t="str">
        <f t="shared" si="2"/>
        <v xml:space="preserve"> </v>
      </c>
      <c r="F71" s="48" t="s">
        <v>333</v>
      </c>
      <c r="G71" s="41"/>
      <c r="H71" s="49"/>
      <c r="I71" s="49"/>
      <c r="J71" s="49"/>
      <c r="K71" s="49"/>
      <c r="L71" s="49"/>
      <c r="M71" s="50" t="s">
        <v>564</v>
      </c>
      <c r="N71" s="48" t="s">
        <v>303</v>
      </c>
      <c r="O71" s="41" t="s">
        <v>733</v>
      </c>
      <c r="P71" s="52" t="s">
        <v>575</v>
      </c>
      <c r="Q71" s="53" t="s">
        <v>575</v>
      </c>
      <c r="R71" s="67"/>
      <c r="S71" s="41"/>
      <c r="T71" s="52" t="s">
        <v>924</v>
      </c>
    </row>
    <row r="72" spans="1:20" ht="22.5" x14ac:dyDescent="0.2">
      <c r="A72" s="30" t="s">
        <v>1339</v>
      </c>
      <c r="B72" s="33" t="str">
        <f t="shared" ref="B72:B99" si="3">IF(C72&lt;&gt;"",CONCATENATE($B$5,".",TEXT(C72,"000"),".",E72, ".", F72,".",TEXT(D72,"000")),"")</f>
        <v>X212.36/106. .ST.010</v>
      </c>
      <c r="C72" s="34" t="s">
        <v>1224</v>
      </c>
      <c r="D72" s="33">
        <f t="shared" si="1"/>
        <v>10</v>
      </c>
      <c r="E72" s="35" t="str">
        <f t="shared" si="2"/>
        <v xml:space="preserve"> </v>
      </c>
      <c r="F72" s="54" t="s">
        <v>334</v>
      </c>
      <c r="G72" s="55" t="s">
        <v>192</v>
      </c>
      <c r="H72" s="56"/>
      <c r="I72" s="56" t="s">
        <v>247</v>
      </c>
      <c r="J72" s="56" t="s">
        <v>303</v>
      </c>
      <c r="K72" s="56"/>
      <c r="L72" s="56" t="s">
        <v>405</v>
      </c>
      <c r="M72" s="71" t="s">
        <v>564</v>
      </c>
      <c r="N72" s="72" t="s">
        <v>303</v>
      </c>
      <c r="O72" s="73" t="s">
        <v>1124</v>
      </c>
      <c r="P72" s="74" t="s">
        <v>576</v>
      </c>
      <c r="Q72" s="58" t="s">
        <v>576</v>
      </c>
      <c r="R72" s="67"/>
      <c r="S72" s="55"/>
      <c r="T72" s="52"/>
    </row>
    <row r="73" spans="1:20" ht="22.5" x14ac:dyDescent="0.2">
      <c r="A73" s="30" t="s">
        <v>1340</v>
      </c>
      <c r="B73" s="33" t="str">
        <f t="shared" si="3"/>
        <v>X212.36/106. .ST.020</v>
      </c>
      <c r="C73" s="34" t="s">
        <v>1224</v>
      </c>
      <c r="D73" s="33">
        <f t="shared" ref="D73:D136" si="4">IF(C73&lt;&gt;"",IF(F73=F72,D72+10,10),"")</f>
        <v>20</v>
      </c>
      <c r="E73" s="35" t="str">
        <f t="shared" si="2"/>
        <v xml:space="preserve"> </v>
      </c>
      <c r="F73" s="54" t="s">
        <v>334</v>
      </c>
      <c r="G73" s="55"/>
      <c r="H73" s="56"/>
      <c r="I73" s="56"/>
      <c r="J73" s="56"/>
      <c r="K73" s="56"/>
      <c r="L73" s="56"/>
      <c r="M73" s="71" t="s">
        <v>564</v>
      </c>
      <c r="N73" s="72" t="s">
        <v>303</v>
      </c>
      <c r="O73" s="73" t="s">
        <v>1124</v>
      </c>
      <c r="P73" s="74" t="s">
        <v>682</v>
      </c>
      <c r="Q73" s="58" t="s">
        <v>682</v>
      </c>
      <c r="R73" s="67"/>
      <c r="S73" s="55"/>
      <c r="T73" s="84"/>
    </row>
    <row r="74" spans="1:20" ht="22.5" x14ac:dyDescent="0.2">
      <c r="A74" s="30" t="s">
        <v>1341</v>
      </c>
      <c r="B74" s="33" t="str">
        <f t="shared" si="3"/>
        <v>X212.36/106. .ST01.010</v>
      </c>
      <c r="C74" s="34" t="s">
        <v>1224</v>
      </c>
      <c r="D74" s="33">
        <f t="shared" si="4"/>
        <v>10</v>
      </c>
      <c r="E74" s="35" t="str">
        <f t="shared" ref="E74:E82" si="5">IF(K74&lt;&gt;"",K74,E73)</f>
        <v xml:space="preserve"> </v>
      </c>
      <c r="F74" s="48" t="s">
        <v>335</v>
      </c>
      <c r="G74" s="41" t="s">
        <v>292</v>
      </c>
      <c r="H74" s="49" t="s">
        <v>267</v>
      </c>
      <c r="I74" s="49" t="s">
        <v>302</v>
      </c>
      <c r="J74" s="49" t="s">
        <v>303</v>
      </c>
      <c r="K74" s="49"/>
      <c r="L74" s="49"/>
      <c r="M74" s="50" t="s">
        <v>564</v>
      </c>
      <c r="N74" s="48" t="s">
        <v>303</v>
      </c>
      <c r="O74" s="41" t="s">
        <v>737</v>
      </c>
      <c r="P74" s="52" t="s">
        <v>577</v>
      </c>
      <c r="Q74" s="53" t="s">
        <v>577</v>
      </c>
      <c r="R74" s="67"/>
      <c r="S74" s="41"/>
      <c r="T74" s="84"/>
    </row>
    <row r="75" spans="1:20" ht="22.5" x14ac:dyDescent="0.2">
      <c r="A75" s="30" t="s">
        <v>1342</v>
      </c>
      <c r="B75" s="33" t="str">
        <f t="shared" si="3"/>
        <v>X212.36/106. .ST01.020</v>
      </c>
      <c r="C75" s="34" t="s">
        <v>1224</v>
      </c>
      <c r="D75" s="33">
        <f t="shared" si="4"/>
        <v>20</v>
      </c>
      <c r="E75" s="35" t="str">
        <f t="shared" si="5"/>
        <v xml:space="preserve"> </v>
      </c>
      <c r="F75" s="48" t="s">
        <v>335</v>
      </c>
      <c r="G75" s="41"/>
      <c r="H75" s="49"/>
      <c r="I75" s="49"/>
      <c r="J75" s="49"/>
      <c r="K75" s="49"/>
      <c r="L75" s="49"/>
      <c r="M75" s="50" t="s">
        <v>564</v>
      </c>
      <c r="N75" s="48" t="s">
        <v>303</v>
      </c>
      <c r="O75" s="85" t="s">
        <v>737</v>
      </c>
      <c r="P75" s="52" t="s">
        <v>598</v>
      </c>
      <c r="Q75" s="53" t="s">
        <v>990</v>
      </c>
      <c r="R75" s="67"/>
      <c r="S75" s="41"/>
      <c r="T75" s="84"/>
    </row>
    <row r="76" spans="1:20" ht="33.75" x14ac:dyDescent="0.2">
      <c r="A76" s="30" t="s">
        <v>1343</v>
      </c>
      <c r="B76" s="33" t="str">
        <f t="shared" si="3"/>
        <v>X212.36/106. .ST02.010</v>
      </c>
      <c r="C76" s="34" t="s">
        <v>1224</v>
      </c>
      <c r="D76" s="33">
        <f t="shared" si="4"/>
        <v>10</v>
      </c>
      <c r="E76" s="35" t="str">
        <f t="shared" si="5"/>
        <v xml:space="preserve"> </v>
      </c>
      <c r="F76" s="48" t="s">
        <v>336</v>
      </c>
      <c r="G76" s="41" t="s">
        <v>293</v>
      </c>
      <c r="H76" s="49" t="s">
        <v>270</v>
      </c>
      <c r="I76" s="49" t="s">
        <v>294</v>
      </c>
      <c r="J76" s="49" t="s">
        <v>303</v>
      </c>
      <c r="K76" s="49"/>
      <c r="L76" s="49"/>
      <c r="M76" s="50" t="s">
        <v>564</v>
      </c>
      <c r="N76" s="48" t="s">
        <v>303</v>
      </c>
      <c r="O76" s="85" t="s">
        <v>738</v>
      </c>
      <c r="P76" s="52" t="s">
        <v>578</v>
      </c>
      <c r="Q76" s="53" t="s">
        <v>578</v>
      </c>
      <c r="R76" s="67"/>
      <c r="S76" s="41"/>
      <c r="T76" s="84"/>
    </row>
    <row r="77" spans="1:20" ht="90" x14ac:dyDescent="0.2">
      <c r="A77" s="30" t="s">
        <v>1344</v>
      </c>
      <c r="B77" s="33" t="str">
        <f t="shared" si="3"/>
        <v>X212.36/106. .ST02.020</v>
      </c>
      <c r="C77" s="34" t="s">
        <v>1224</v>
      </c>
      <c r="D77" s="33">
        <f t="shared" si="4"/>
        <v>20</v>
      </c>
      <c r="E77" s="35" t="str">
        <f t="shared" si="5"/>
        <v xml:space="preserve"> </v>
      </c>
      <c r="F77" s="48" t="s">
        <v>336</v>
      </c>
      <c r="G77" s="41"/>
      <c r="H77" s="49"/>
      <c r="I77" s="49"/>
      <c r="J77" s="49"/>
      <c r="K77" s="49"/>
      <c r="L77" s="49"/>
      <c r="M77" s="50" t="s">
        <v>564</v>
      </c>
      <c r="N77" s="48" t="s">
        <v>303</v>
      </c>
      <c r="O77" s="85" t="s">
        <v>738</v>
      </c>
      <c r="P77" s="52" t="s">
        <v>579</v>
      </c>
      <c r="Q77" s="86" t="s">
        <v>1048</v>
      </c>
      <c r="R77" s="67"/>
      <c r="S77" s="51"/>
      <c r="T77" s="84"/>
    </row>
    <row r="78" spans="1:20" ht="33.75" x14ac:dyDescent="0.2">
      <c r="A78" s="30" t="s">
        <v>1345</v>
      </c>
      <c r="B78" s="33" t="str">
        <f t="shared" si="3"/>
        <v>X212.36/106. .ST02.030</v>
      </c>
      <c r="C78" s="34" t="s">
        <v>1224</v>
      </c>
      <c r="D78" s="33">
        <f t="shared" si="4"/>
        <v>30</v>
      </c>
      <c r="E78" s="35" t="str">
        <f t="shared" si="5"/>
        <v xml:space="preserve"> </v>
      </c>
      <c r="F78" s="48" t="s">
        <v>336</v>
      </c>
      <c r="G78" s="41"/>
      <c r="H78" s="49"/>
      <c r="I78" s="49"/>
      <c r="J78" s="49"/>
      <c r="K78" s="49"/>
      <c r="L78" s="49"/>
      <c r="M78" s="50" t="s">
        <v>564</v>
      </c>
      <c r="N78" s="48" t="s">
        <v>303</v>
      </c>
      <c r="O78" s="85" t="s">
        <v>738</v>
      </c>
      <c r="P78" s="52" t="s">
        <v>683</v>
      </c>
      <c r="Q78" s="67"/>
      <c r="R78" s="67"/>
      <c r="S78" s="41"/>
      <c r="T78" s="84"/>
    </row>
    <row r="79" spans="1:20" ht="33.75" x14ac:dyDescent="0.2">
      <c r="A79" s="30" t="s">
        <v>1346</v>
      </c>
      <c r="B79" s="33" t="str">
        <f t="shared" si="3"/>
        <v>X212.36/106. .ST02.040</v>
      </c>
      <c r="C79" s="34" t="s">
        <v>1224</v>
      </c>
      <c r="D79" s="33">
        <f t="shared" si="4"/>
        <v>40</v>
      </c>
      <c r="E79" s="35" t="str">
        <f t="shared" si="5"/>
        <v xml:space="preserve"> </v>
      </c>
      <c r="F79" s="48" t="s">
        <v>336</v>
      </c>
      <c r="G79" s="41"/>
      <c r="H79" s="49"/>
      <c r="I79" s="49"/>
      <c r="J79" s="49"/>
      <c r="K79" s="49"/>
      <c r="L79" s="49"/>
      <c r="M79" s="50" t="s">
        <v>564</v>
      </c>
      <c r="N79" s="48" t="s">
        <v>303</v>
      </c>
      <c r="O79" s="85" t="s">
        <v>738</v>
      </c>
      <c r="P79" s="52" t="s">
        <v>580</v>
      </c>
      <c r="Q79" s="67"/>
      <c r="R79" s="67"/>
      <c r="S79" s="41"/>
      <c r="T79" s="84"/>
    </row>
    <row r="80" spans="1:20" ht="45" x14ac:dyDescent="0.2">
      <c r="A80" s="30" t="s">
        <v>1347</v>
      </c>
      <c r="B80" s="33" t="str">
        <f t="shared" si="3"/>
        <v>X212.36/106. .ST02.050</v>
      </c>
      <c r="C80" s="34" t="s">
        <v>1224</v>
      </c>
      <c r="D80" s="33">
        <f t="shared" si="4"/>
        <v>50</v>
      </c>
      <c r="E80" s="35" t="str">
        <f t="shared" si="5"/>
        <v xml:space="preserve"> </v>
      </c>
      <c r="F80" s="48" t="s">
        <v>336</v>
      </c>
      <c r="G80" s="41"/>
      <c r="H80" s="49"/>
      <c r="I80" s="49"/>
      <c r="J80" s="49"/>
      <c r="K80" s="49"/>
      <c r="L80" s="49"/>
      <c r="M80" s="50" t="s">
        <v>564</v>
      </c>
      <c r="N80" s="48" t="s">
        <v>303</v>
      </c>
      <c r="O80" s="85" t="s">
        <v>739</v>
      </c>
      <c r="P80" s="52" t="s">
        <v>581</v>
      </c>
      <c r="Q80" s="67"/>
      <c r="R80" s="67"/>
      <c r="S80" s="41"/>
      <c r="T80" s="84"/>
    </row>
    <row r="81" spans="1:20" ht="33.75" x14ac:dyDescent="0.2">
      <c r="A81" s="30" t="s">
        <v>1348</v>
      </c>
      <c r="B81" s="33" t="str">
        <f t="shared" si="3"/>
        <v>X212.36/106. .ST03.010</v>
      </c>
      <c r="C81" s="34" t="s">
        <v>1224</v>
      </c>
      <c r="D81" s="33">
        <f t="shared" si="4"/>
        <v>10</v>
      </c>
      <c r="E81" s="35" t="str">
        <f t="shared" si="5"/>
        <v xml:space="preserve"> </v>
      </c>
      <c r="F81" s="48" t="s">
        <v>488</v>
      </c>
      <c r="G81" s="41" t="s">
        <v>489</v>
      </c>
      <c r="H81" s="49" t="s">
        <v>270</v>
      </c>
      <c r="I81" s="49" t="s">
        <v>299</v>
      </c>
      <c r="J81" s="49" t="s">
        <v>303</v>
      </c>
      <c r="K81" s="49"/>
      <c r="L81" s="49"/>
      <c r="M81" s="50" t="s">
        <v>564</v>
      </c>
      <c r="N81" s="48" t="s">
        <v>303</v>
      </c>
      <c r="O81" s="41" t="s">
        <v>740</v>
      </c>
      <c r="P81" s="52" t="s">
        <v>582</v>
      </c>
      <c r="Q81" s="53" t="s">
        <v>582</v>
      </c>
      <c r="R81" s="67"/>
      <c r="S81" s="41"/>
      <c r="T81" s="84"/>
    </row>
    <row r="82" spans="1:20" ht="45" x14ac:dyDescent="0.2">
      <c r="A82" s="30" t="s">
        <v>1349</v>
      </c>
      <c r="B82" s="33" t="str">
        <f t="shared" si="3"/>
        <v>X212.36/106. .ST03.020</v>
      </c>
      <c r="C82" s="34" t="s">
        <v>1224</v>
      </c>
      <c r="D82" s="33">
        <f t="shared" si="4"/>
        <v>20</v>
      </c>
      <c r="E82" s="35" t="str">
        <f t="shared" si="5"/>
        <v xml:space="preserve"> </v>
      </c>
      <c r="F82" s="48" t="s">
        <v>488</v>
      </c>
      <c r="G82" s="41"/>
      <c r="H82" s="49"/>
      <c r="I82" s="49"/>
      <c r="J82" s="49"/>
      <c r="K82" s="49"/>
      <c r="L82" s="49"/>
      <c r="M82" s="50" t="s">
        <v>564</v>
      </c>
      <c r="N82" s="48" t="s">
        <v>303</v>
      </c>
      <c r="O82" s="41" t="s">
        <v>740</v>
      </c>
      <c r="P82" s="52" t="s">
        <v>947</v>
      </c>
      <c r="Q82" s="53" t="s">
        <v>947</v>
      </c>
      <c r="R82" s="67"/>
      <c r="S82" s="41"/>
      <c r="T82" s="52" t="s">
        <v>924</v>
      </c>
    </row>
    <row r="83" spans="1:20" ht="33.75" x14ac:dyDescent="0.2">
      <c r="A83" s="30" t="s">
        <v>1350</v>
      </c>
      <c r="B83" s="33" t="str">
        <f t="shared" si="3"/>
        <v>X212.37/107. .BHT.010</v>
      </c>
      <c r="C83" s="34" t="s">
        <v>1225</v>
      </c>
      <c r="D83" s="33">
        <f t="shared" si="4"/>
        <v>10</v>
      </c>
      <c r="E83" s="35" t="str">
        <f t="shared" ref="E83:E111" si="6">IF(K83&lt;&gt;"",K83,E82)</f>
        <v xml:space="preserve"> </v>
      </c>
      <c r="F83" s="54" t="s">
        <v>337</v>
      </c>
      <c r="G83" s="55" t="s">
        <v>193</v>
      </c>
      <c r="H83" s="56"/>
      <c r="I83" s="56" t="s">
        <v>247</v>
      </c>
      <c r="J83" s="56" t="s">
        <v>303</v>
      </c>
      <c r="K83" s="56"/>
      <c r="L83" s="56">
        <v>1</v>
      </c>
      <c r="M83" s="57" t="s">
        <v>564</v>
      </c>
      <c r="N83" s="54" t="s">
        <v>303</v>
      </c>
      <c r="O83" s="55" t="s">
        <v>15</v>
      </c>
      <c r="P83" s="74" t="s">
        <v>583</v>
      </c>
      <c r="Q83" s="58" t="s">
        <v>583</v>
      </c>
      <c r="R83" s="67"/>
      <c r="S83" s="55"/>
      <c r="T83" s="84"/>
    </row>
    <row r="84" spans="1:20" ht="33.75" x14ac:dyDescent="0.2">
      <c r="A84" s="30" t="s">
        <v>1351</v>
      </c>
      <c r="B84" s="33" t="str">
        <f t="shared" si="3"/>
        <v>X212.37/107. .BHT.020</v>
      </c>
      <c r="C84" s="34" t="s">
        <v>1225</v>
      </c>
      <c r="D84" s="33">
        <f t="shared" si="4"/>
        <v>20</v>
      </c>
      <c r="E84" s="35" t="str">
        <f t="shared" si="6"/>
        <v xml:space="preserve"> </v>
      </c>
      <c r="F84" s="54" t="s">
        <v>337</v>
      </c>
      <c r="G84" s="55"/>
      <c r="H84" s="56"/>
      <c r="I84" s="56"/>
      <c r="J84" s="56"/>
      <c r="K84" s="56"/>
      <c r="L84" s="56"/>
      <c r="M84" s="57" t="s">
        <v>564</v>
      </c>
      <c r="N84" s="54" t="s">
        <v>303</v>
      </c>
      <c r="O84" s="55" t="s">
        <v>96</v>
      </c>
      <c r="P84" s="74" t="s">
        <v>584</v>
      </c>
      <c r="Q84" s="58" t="s">
        <v>584</v>
      </c>
      <c r="R84" s="67"/>
      <c r="S84" s="55"/>
      <c r="T84" s="84"/>
    </row>
    <row r="85" spans="1:20" ht="22.5" x14ac:dyDescent="0.2">
      <c r="A85" s="30" t="s">
        <v>1352</v>
      </c>
      <c r="B85" s="33" t="str">
        <f t="shared" si="3"/>
        <v>X212.37/107. .BHT01.010</v>
      </c>
      <c r="C85" s="34" t="s">
        <v>1225</v>
      </c>
      <c r="D85" s="33">
        <f t="shared" si="4"/>
        <v>10</v>
      </c>
      <c r="E85" s="35" t="str">
        <f t="shared" si="6"/>
        <v xml:space="preserve"> </v>
      </c>
      <c r="F85" s="48" t="s">
        <v>338</v>
      </c>
      <c r="G85" s="41" t="s">
        <v>392</v>
      </c>
      <c r="H85" s="49" t="s">
        <v>267</v>
      </c>
      <c r="I85" s="49" t="s">
        <v>280</v>
      </c>
      <c r="J85" s="49" t="s">
        <v>303</v>
      </c>
      <c r="K85" s="49"/>
      <c r="L85" s="49"/>
      <c r="M85" s="50" t="s">
        <v>564</v>
      </c>
      <c r="N85" s="48" t="s">
        <v>303</v>
      </c>
      <c r="O85" s="41" t="s">
        <v>10</v>
      </c>
      <c r="P85" s="52" t="s">
        <v>585</v>
      </c>
      <c r="Q85" s="53" t="s">
        <v>585</v>
      </c>
      <c r="R85" s="67"/>
      <c r="S85" s="41"/>
      <c r="T85" s="84"/>
    </row>
    <row r="86" spans="1:20" ht="22.5" x14ac:dyDescent="0.2">
      <c r="A86" s="30" t="s">
        <v>1353</v>
      </c>
      <c r="B86" s="33" t="str">
        <f t="shared" si="3"/>
        <v>X212.37/107. .BHT01.020</v>
      </c>
      <c r="C86" s="34" t="s">
        <v>1225</v>
      </c>
      <c r="D86" s="33">
        <f t="shared" si="4"/>
        <v>20</v>
      </c>
      <c r="E86" s="35" t="str">
        <f t="shared" si="6"/>
        <v xml:space="preserve"> </v>
      </c>
      <c r="F86" s="48" t="s">
        <v>338</v>
      </c>
      <c r="G86" s="41"/>
      <c r="H86" s="49"/>
      <c r="I86" s="49"/>
      <c r="J86" s="49"/>
      <c r="K86" s="49"/>
      <c r="L86" s="49"/>
      <c r="M86" s="50" t="s">
        <v>564</v>
      </c>
      <c r="N86" s="48" t="s">
        <v>303</v>
      </c>
      <c r="O86" s="41" t="s">
        <v>11</v>
      </c>
      <c r="P86" s="52" t="s">
        <v>586</v>
      </c>
      <c r="Q86" s="53" t="s">
        <v>586</v>
      </c>
      <c r="R86" s="67"/>
      <c r="S86" s="41"/>
      <c r="T86" s="84"/>
    </row>
    <row r="87" spans="1:20" ht="22.5" x14ac:dyDescent="0.2">
      <c r="A87" s="30" t="s">
        <v>1354</v>
      </c>
      <c r="B87" s="33" t="str">
        <f t="shared" si="3"/>
        <v>X212.37/107. .BHT02.010</v>
      </c>
      <c r="C87" s="34" t="s">
        <v>1225</v>
      </c>
      <c r="D87" s="33">
        <f t="shared" si="4"/>
        <v>10</v>
      </c>
      <c r="E87" s="35" t="str">
        <f t="shared" si="6"/>
        <v xml:space="preserve"> </v>
      </c>
      <c r="F87" s="48" t="s">
        <v>339</v>
      </c>
      <c r="G87" s="41" t="s">
        <v>295</v>
      </c>
      <c r="H87" s="49" t="s">
        <v>267</v>
      </c>
      <c r="I87" s="49" t="s">
        <v>271</v>
      </c>
      <c r="J87" s="49" t="s">
        <v>303</v>
      </c>
      <c r="K87" s="49"/>
      <c r="L87" s="49"/>
      <c r="M87" s="50" t="s">
        <v>564</v>
      </c>
      <c r="N87" s="48" t="s">
        <v>303</v>
      </c>
      <c r="O87" s="41" t="s">
        <v>10</v>
      </c>
      <c r="P87" s="52" t="s">
        <v>587</v>
      </c>
      <c r="Q87" s="53" t="s">
        <v>587</v>
      </c>
      <c r="R87" s="67"/>
      <c r="S87" s="41"/>
      <c r="T87" s="84"/>
    </row>
    <row r="88" spans="1:20" ht="22.5" x14ac:dyDescent="0.2">
      <c r="A88" s="30" t="s">
        <v>1355</v>
      </c>
      <c r="B88" s="33" t="str">
        <f t="shared" si="3"/>
        <v>X212.37/107. .BHT02.020</v>
      </c>
      <c r="C88" s="34" t="s">
        <v>1225</v>
      </c>
      <c r="D88" s="33">
        <f t="shared" si="4"/>
        <v>20</v>
      </c>
      <c r="E88" s="35" t="str">
        <f t="shared" si="6"/>
        <v xml:space="preserve"> </v>
      </c>
      <c r="F88" s="48" t="s">
        <v>339</v>
      </c>
      <c r="G88" s="41"/>
      <c r="H88" s="49"/>
      <c r="I88" s="49"/>
      <c r="J88" s="49"/>
      <c r="K88" s="49"/>
      <c r="L88" s="49"/>
      <c r="M88" s="50" t="s">
        <v>564</v>
      </c>
      <c r="N88" s="48" t="s">
        <v>303</v>
      </c>
      <c r="O88" s="41" t="s">
        <v>11</v>
      </c>
      <c r="P88" s="52" t="s">
        <v>685</v>
      </c>
      <c r="Q88" s="53" t="s">
        <v>1125</v>
      </c>
      <c r="R88" s="67"/>
      <c r="S88" s="41"/>
      <c r="T88" s="84"/>
    </row>
    <row r="89" spans="1:20" s="88" customFormat="1" ht="22.5" x14ac:dyDescent="0.2">
      <c r="A89" s="87" t="s">
        <v>1356</v>
      </c>
      <c r="B89" s="33" t="str">
        <f t="shared" si="3"/>
        <v>X212.37/107. .BHT03.010</v>
      </c>
      <c r="C89" s="34" t="s">
        <v>1225</v>
      </c>
      <c r="D89" s="33">
        <f t="shared" si="4"/>
        <v>10</v>
      </c>
      <c r="E89" s="35" t="str">
        <f t="shared" si="6"/>
        <v xml:space="preserve"> </v>
      </c>
      <c r="F89" s="48" t="s">
        <v>340</v>
      </c>
      <c r="G89" s="41" t="s">
        <v>431</v>
      </c>
      <c r="H89" s="49" t="s">
        <v>270</v>
      </c>
      <c r="I89" s="49" t="s">
        <v>490</v>
      </c>
      <c r="J89" s="49" t="s">
        <v>303</v>
      </c>
      <c r="K89" s="49"/>
      <c r="L89" s="49"/>
      <c r="M89" s="50" t="s">
        <v>564</v>
      </c>
      <c r="N89" s="48" t="s">
        <v>303</v>
      </c>
      <c r="O89" s="41" t="s">
        <v>10</v>
      </c>
      <c r="P89" s="52" t="s">
        <v>588</v>
      </c>
      <c r="Q89" s="53" t="s">
        <v>588</v>
      </c>
      <c r="R89" s="67"/>
      <c r="S89" s="41"/>
      <c r="T89" s="84"/>
    </row>
    <row r="90" spans="1:20" s="88" customFormat="1" ht="56.25" x14ac:dyDescent="0.2">
      <c r="A90" s="87" t="s">
        <v>1357</v>
      </c>
      <c r="B90" s="33" t="str">
        <f t="shared" si="3"/>
        <v>X212.37/107. .BHT03.020</v>
      </c>
      <c r="C90" s="34" t="s">
        <v>1225</v>
      </c>
      <c r="D90" s="33">
        <f t="shared" si="4"/>
        <v>20</v>
      </c>
      <c r="E90" s="35" t="str">
        <f t="shared" si="6"/>
        <v xml:space="preserve"> </v>
      </c>
      <c r="F90" s="48" t="s">
        <v>340</v>
      </c>
      <c r="G90" s="41"/>
      <c r="H90" s="49"/>
      <c r="I90" s="49"/>
      <c r="J90" s="49"/>
      <c r="K90" s="49"/>
      <c r="L90" s="49"/>
      <c r="M90" s="50" t="s">
        <v>564</v>
      </c>
      <c r="N90" s="48" t="s">
        <v>303</v>
      </c>
      <c r="O90" s="41" t="s">
        <v>28</v>
      </c>
      <c r="P90" s="52" t="s">
        <v>591</v>
      </c>
      <c r="Q90" s="86" t="s">
        <v>1050</v>
      </c>
      <c r="R90" s="67"/>
      <c r="S90" s="41"/>
      <c r="T90" s="84" t="s">
        <v>1049</v>
      </c>
    </row>
    <row r="91" spans="1:20" s="88" customFormat="1" ht="22.5" x14ac:dyDescent="0.2">
      <c r="A91" s="87" t="s">
        <v>1358</v>
      </c>
      <c r="B91" s="33" t="str">
        <f t="shared" si="3"/>
        <v>X212.37/107. .BHT03.030</v>
      </c>
      <c r="C91" s="34" t="s">
        <v>1225</v>
      </c>
      <c r="D91" s="33">
        <f t="shared" si="4"/>
        <v>30</v>
      </c>
      <c r="E91" s="35" t="str">
        <f t="shared" si="6"/>
        <v xml:space="preserve"> </v>
      </c>
      <c r="F91" s="48" t="s">
        <v>340</v>
      </c>
      <c r="G91" s="41"/>
      <c r="H91" s="49"/>
      <c r="I91" s="49"/>
      <c r="J91" s="49"/>
      <c r="K91" s="49"/>
      <c r="L91" s="49"/>
      <c r="M91" s="50" t="s">
        <v>564</v>
      </c>
      <c r="N91" s="48" t="s">
        <v>303</v>
      </c>
      <c r="O91" s="41" t="s">
        <v>29</v>
      </c>
      <c r="P91" s="52" t="s">
        <v>589</v>
      </c>
      <c r="Q91" s="67"/>
      <c r="R91" s="67"/>
      <c r="S91" s="41"/>
      <c r="T91" s="84"/>
    </row>
    <row r="92" spans="1:20" s="88" customFormat="1" ht="22.5" x14ac:dyDescent="0.2">
      <c r="A92" s="87" t="s">
        <v>1359</v>
      </c>
      <c r="B92" s="33" t="str">
        <f t="shared" si="3"/>
        <v>X212.37/107. .BHT03.040</v>
      </c>
      <c r="C92" s="34" t="s">
        <v>1225</v>
      </c>
      <c r="D92" s="33">
        <f t="shared" si="4"/>
        <v>40</v>
      </c>
      <c r="E92" s="35" t="str">
        <f t="shared" si="6"/>
        <v xml:space="preserve"> </v>
      </c>
      <c r="F92" s="48" t="s">
        <v>340</v>
      </c>
      <c r="G92" s="41"/>
      <c r="H92" s="49"/>
      <c r="I92" s="49"/>
      <c r="J92" s="49"/>
      <c r="K92" s="49"/>
      <c r="L92" s="49"/>
      <c r="M92" s="50">
        <v>999</v>
      </c>
      <c r="N92" s="48" t="s">
        <v>303</v>
      </c>
      <c r="O92" s="41" t="s">
        <v>29</v>
      </c>
      <c r="P92" s="52" t="s">
        <v>590</v>
      </c>
      <c r="Q92" s="67"/>
      <c r="R92" s="67"/>
      <c r="S92" s="41"/>
      <c r="T92" s="84"/>
    </row>
    <row r="93" spans="1:20" ht="22.5" x14ac:dyDescent="0.2">
      <c r="A93" s="30" t="s">
        <v>1360</v>
      </c>
      <c r="B93" s="33" t="str">
        <f t="shared" si="3"/>
        <v>X212.37/107. .BHT04.010</v>
      </c>
      <c r="C93" s="34" t="s">
        <v>1225</v>
      </c>
      <c r="D93" s="33">
        <f t="shared" si="4"/>
        <v>10</v>
      </c>
      <c r="E93" s="35" t="str">
        <f t="shared" si="6"/>
        <v xml:space="preserve"> </v>
      </c>
      <c r="F93" s="48" t="s">
        <v>341</v>
      </c>
      <c r="G93" s="41" t="s">
        <v>442</v>
      </c>
      <c r="H93" s="49" t="s">
        <v>277</v>
      </c>
      <c r="I93" s="49" t="s">
        <v>389</v>
      </c>
      <c r="J93" s="49" t="s">
        <v>303</v>
      </c>
      <c r="K93" s="49"/>
      <c r="L93" s="49"/>
      <c r="M93" s="50" t="s">
        <v>564</v>
      </c>
      <c r="N93" s="48" t="s">
        <v>303</v>
      </c>
      <c r="O93" s="41" t="s">
        <v>10</v>
      </c>
      <c r="P93" s="52" t="s">
        <v>592</v>
      </c>
      <c r="Q93" s="53" t="s">
        <v>592</v>
      </c>
      <c r="R93" s="67"/>
      <c r="S93" s="41"/>
      <c r="T93" s="84"/>
    </row>
    <row r="94" spans="1:20" ht="33.75" x14ac:dyDescent="0.2">
      <c r="A94" s="30" t="s">
        <v>1361</v>
      </c>
      <c r="B94" s="33" t="str">
        <f t="shared" si="3"/>
        <v>X212.37/107. .BHT04.020</v>
      </c>
      <c r="C94" s="34" t="s">
        <v>1225</v>
      </c>
      <c r="D94" s="33">
        <f t="shared" si="4"/>
        <v>20</v>
      </c>
      <c r="E94" s="35" t="str">
        <f t="shared" si="6"/>
        <v xml:space="preserve"> </v>
      </c>
      <c r="F94" s="48" t="s">
        <v>341</v>
      </c>
      <c r="G94" s="41"/>
      <c r="H94" s="49"/>
      <c r="I94" s="49"/>
      <c r="J94" s="49"/>
      <c r="K94" s="49"/>
      <c r="L94" s="49"/>
      <c r="M94" s="50" t="s">
        <v>564</v>
      </c>
      <c r="N94" s="48" t="s">
        <v>303</v>
      </c>
      <c r="O94" s="41" t="s">
        <v>12</v>
      </c>
      <c r="P94" s="52" t="s">
        <v>593</v>
      </c>
      <c r="Q94" s="53" t="s">
        <v>1071</v>
      </c>
      <c r="R94" s="67"/>
      <c r="S94" s="41"/>
      <c r="T94" s="84"/>
    </row>
    <row r="95" spans="1:20" ht="22.5" x14ac:dyDescent="0.2">
      <c r="A95" s="30" t="s">
        <v>1362</v>
      </c>
      <c r="B95" s="33" t="str">
        <f t="shared" si="3"/>
        <v>X212.37/107. .BHT04.030</v>
      </c>
      <c r="C95" s="34" t="s">
        <v>1225</v>
      </c>
      <c r="D95" s="33">
        <f t="shared" si="4"/>
        <v>30</v>
      </c>
      <c r="E95" s="35" t="str">
        <f t="shared" si="6"/>
        <v xml:space="preserve"> </v>
      </c>
      <c r="F95" s="48" t="s">
        <v>341</v>
      </c>
      <c r="G95" s="41"/>
      <c r="H95" s="49"/>
      <c r="I95" s="49"/>
      <c r="J95" s="49"/>
      <c r="K95" s="49"/>
      <c r="L95" s="49"/>
      <c r="M95" s="50" t="s">
        <v>151</v>
      </c>
      <c r="N95" s="48" t="s">
        <v>1818</v>
      </c>
      <c r="O95" s="41" t="s">
        <v>112</v>
      </c>
      <c r="P95" s="52" t="s">
        <v>684</v>
      </c>
      <c r="Q95" s="67"/>
      <c r="R95" s="67"/>
      <c r="S95" s="41"/>
      <c r="T95" s="84"/>
    </row>
    <row r="96" spans="1:20" s="88" customFormat="1" ht="22.5" x14ac:dyDescent="0.2">
      <c r="A96" s="87" t="s">
        <v>1363</v>
      </c>
      <c r="B96" s="33" t="str">
        <f t="shared" si="3"/>
        <v>X212.37/107. .BHT05.010</v>
      </c>
      <c r="C96" s="34" t="s">
        <v>1225</v>
      </c>
      <c r="D96" s="33">
        <f t="shared" si="4"/>
        <v>10</v>
      </c>
      <c r="E96" s="35" t="str">
        <f t="shared" si="6"/>
        <v xml:space="preserve"> </v>
      </c>
      <c r="F96" s="48" t="s">
        <v>342</v>
      </c>
      <c r="G96" s="41" t="s">
        <v>527</v>
      </c>
      <c r="H96" s="49" t="s">
        <v>279</v>
      </c>
      <c r="I96" s="49" t="s">
        <v>288</v>
      </c>
      <c r="J96" s="49" t="s">
        <v>303</v>
      </c>
      <c r="K96" s="49"/>
      <c r="L96" s="49"/>
      <c r="M96" s="50" t="s">
        <v>564</v>
      </c>
      <c r="N96" s="48" t="s">
        <v>303</v>
      </c>
      <c r="O96" s="41" t="s">
        <v>10</v>
      </c>
      <c r="P96" s="52" t="s">
        <v>594</v>
      </c>
      <c r="Q96" s="53" t="s">
        <v>594</v>
      </c>
      <c r="R96" s="67"/>
      <c r="S96" s="41"/>
      <c r="T96" s="84"/>
    </row>
    <row r="97" spans="1:20" s="88" customFormat="1" ht="33.75" x14ac:dyDescent="0.2">
      <c r="A97" s="87" t="s">
        <v>1364</v>
      </c>
      <c r="B97" s="33" t="str">
        <f t="shared" si="3"/>
        <v>X212.37/107. .BHT05.020</v>
      </c>
      <c r="C97" s="34" t="s">
        <v>1225</v>
      </c>
      <c r="D97" s="33">
        <f t="shared" si="4"/>
        <v>20</v>
      </c>
      <c r="E97" s="35" t="str">
        <f t="shared" si="6"/>
        <v xml:space="preserve"> </v>
      </c>
      <c r="F97" s="48" t="s">
        <v>342</v>
      </c>
      <c r="G97" s="41"/>
      <c r="H97" s="49"/>
      <c r="I97" s="49"/>
      <c r="J97" s="49"/>
      <c r="K97" s="49"/>
      <c r="L97" s="49"/>
      <c r="M97" s="50" t="s">
        <v>564</v>
      </c>
      <c r="N97" s="48" t="s">
        <v>303</v>
      </c>
      <c r="O97" s="41" t="s">
        <v>679</v>
      </c>
      <c r="P97" s="52" t="s">
        <v>595</v>
      </c>
      <c r="Q97" s="53" t="s">
        <v>1946</v>
      </c>
      <c r="R97" s="67"/>
      <c r="S97" s="41"/>
      <c r="T97" s="84" t="s">
        <v>1047</v>
      </c>
    </row>
    <row r="98" spans="1:20" s="70" customFormat="1" ht="33.75" x14ac:dyDescent="0.2">
      <c r="A98" s="62" t="s">
        <v>1365</v>
      </c>
      <c r="B98" s="33" t="str">
        <f t="shared" si="3"/>
        <v>X212.37/107. .BHT06.010</v>
      </c>
      <c r="C98" s="34" t="s">
        <v>1225</v>
      </c>
      <c r="D98" s="33">
        <f t="shared" si="4"/>
        <v>10</v>
      </c>
      <c r="E98" s="35" t="str">
        <f t="shared" si="6"/>
        <v xml:space="preserve"> </v>
      </c>
      <c r="F98" s="89" t="s">
        <v>343</v>
      </c>
      <c r="G98" s="51" t="s">
        <v>186</v>
      </c>
      <c r="H98" s="90" t="s">
        <v>267</v>
      </c>
      <c r="I98" s="90" t="s">
        <v>271</v>
      </c>
      <c r="J98" s="90" t="s">
        <v>403</v>
      </c>
      <c r="K98" s="51"/>
      <c r="L98" s="51"/>
      <c r="M98" s="91" t="s">
        <v>564</v>
      </c>
      <c r="N98" s="92" t="s">
        <v>303</v>
      </c>
      <c r="O98" s="68" t="s">
        <v>13</v>
      </c>
      <c r="P98" s="93" t="s">
        <v>14</v>
      </c>
      <c r="Q98" s="86" t="s">
        <v>1126</v>
      </c>
      <c r="R98" s="86"/>
      <c r="S98" s="51"/>
      <c r="T98" s="69"/>
    </row>
    <row r="99" spans="1:20" s="70" customFormat="1" x14ac:dyDescent="0.2">
      <c r="A99" s="62" t="s">
        <v>1366</v>
      </c>
      <c r="B99" s="33" t="str">
        <f t="shared" si="3"/>
        <v>X212.37/107. .BHT06.020</v>
      </c>
      <c r="C99" s="34" t="s">
        <v>1225</v>
      </c>
      <c r="D99" s="33">
        <f t="shared" si="4"/>
        <v>20</v>
      </c>
      <c r="E99" s="35" t="str">
        <f t="shared" si="6"/>
        <v xml:space="preserve"> </v>
      </c>
      <c r="F99" s="89" t="s">
        <v>343</v>
      </c>
      <c r="G99" s="51"/>
      <c r="H99" s="90"/>
      <c r="I99" s="90"/>
      <c r="J99" s="90"/>
      <c r="K99" s="51"/>
      <c r="L99" s="51"/>
      <c r="M99" s="91"/>
      <c r="N99" s="92"/>
      <c r="O99" s="68"/>
      <c r="P99" s="93"/>
      <c r="Q99" s="86" t="s">
        <v>1127</v>
      </c>
      <c r="R99" s="86"/>
      <c r="S99" s="51"/>
      <c r="T99" s="69"/>
    </row>
    <row r="100" spans="1:20" s="99" customFormat="1" ht="22.5" x14ac:dyDescent="0.2">
      <c r="A100" s="30" t="s">
        <v>1367</v>
      </c>
      <c r="B100" s="33" t="str">
        <f t="shared" ref="B100:B111" si="7">IF(C100&lt;&gt;"",CONCATENATE($B$5,".",TEXT(C100,"000"),".",E100, ".", F100,".",TEXT(D100,"000")),"")</f>
        <v>X212.39/109.2000A.IS Loop.010</v>
      </c>
      <c r="C100" s="34" t="s">
        <v>1226</v>
      </c>
      <c r="D100" s="33">
        <f t="shared" si="4"/>
        <v>10</v>
      </c>
      <c r="E100" s="35" t="str">
        <f t="shared" si="6"/>
        <v>2000A</v>
      </c>
      <c r="F100" s="72" t="s">
        <v>715</v>
      </c>
      <c r="G100" s="73" t="s">
        <v>714</v>
      </c>
      <c r="H100" s="94"/>
      <c r="I100" s="94"/>
      <c r="J100" s="94"/>
      <c r="K100" s="56" t="s">
        <v>251</v>
      </c>
      <c r="L100" s="56" t="s">
        <v>405</v>
      </c>
      <c r="M100" s="95"/>
      <c r="N100" s="96"/>
      <c r="O100" s="55"/>
      <c r="P100" s="97"/>
      <c r="Q100" s="98"/>
      <c r="R100" s="67"/>
      <c r="S100" s="73"/>
      <c r="T100" s="97"/>
    </row>
    <row r="101" spans="1:20" ht="22.5" x14ac:dyDescent="0.2">
      <c r="A101" s="30" t="s">
        <v>1368</v>
      </c>
      <c r="B101" s="33" t="str">
        <f t="shared" si="7"/>
        <v>X212.39/109.2000A.HL.010</v>
      </c>
      <c r="C101" s="34" t="s">
        <v>1226</v>
      </c>
      <c r="D101" s="33">
        <f t="shared" si="4"/>
        <v>10</v>
      </c>
      <c r="E101" s="35" t="str">
        <f t="shared" si="6"/>
        <v>2000A</v>
      </c>
      <c r="F101" s="54" t="s">
        <v>360</v>
      </c>
      <c r="G101" s="55" t="s">
        <v>197</v>
      </c>
      <c r="H101" s="56"/>
      <c r="I101" s="56" t="s">
        <v>247</v>
      </c>
      <c r="J101" s="56" t="s">
        <v>303</v>
      </c>
      <c r="K101" s="56" t="s">
        <v>251</v>
      </c>
      <c r="L101" s="56">
        <v>1</v>
      </c>
      <c r="M101" s="95" t="s">
        <v>564</v>
      </c>
      <c r="N101" s="96" t="s">
        <v>303</v>
      </c>
      <c r="O101" s="55" t="s">
        <v>15</v>
      </c>
      <c r="P101" s="97" t="s">
        <v>599</v>
      </c>
      <c r="Q101" s="98" t="s">
        <v>599</v>
      </c>
      <c r="R101" s="67"/>
      <c r="S101" s="73"/>
      <c r="T101" s="97"/>
    </row>
    <row r="102" spans="1:20" ht="33.75" x14ac:dyDescent="0.2">
      <c r="A102" s="30" t="s">
        <v>1369</v>
      </c>
      <c r="B102" s="33" t="str">
        <f t="shared" si="7"/>
        <v>X212.39/109.2000A.HL.020</v>
      </c>
      <c r="C102" s="34" t="s">
        <v>1226</v>
      </c>
      <c r="D102" s="33">
        <f t="shared" si="4"/>
        <v>20</v>
      </c>
      <c r="E102" s="35" t="str">
        <f t="shared" si="6"/>
        <v>2000A</v>
      </c>
      <c r="F102" s="54" t="s">
        <v>360</v>
      </c>
      <c r="G102" s="55"/>
      <c r="H102" s="56"/>
      <c r="I102" s="56"/>
      <c r="J102" s="56"/>
      <c r="K102" s="56"/>
      <c r="L102" s="56"/>
      <c r="M102" s="100" t="s">
        <v>564</v>
      </c>
      <c r="N102" s="101" t="s">
        <v>303</v>
      </c>
      <c r="O102" s="73" t="s">
        <v>96</v>
      </c>
      <c r="P102" s="74" t="s">
        <v>600</v>
      </c>
      <c r="Q102" s="58" t="s">
        <v>600</v>
      </c>
      <c r="R102" s="67"/>
      <c r="S102" s="55"/>
      <c r="T102" s="84"/>
    </row>
    <row r="103" spans="1:20" ht="22.5" x14ac:dyDescent="0.2">
      <c r="A103" s="30" t="s">
        <v>1370</v>
      </c>
      <c r="B103" s="33" t="str">
        <f t="shared" si="7"/>
        <v>X212.39/109.2000A.HL01.010</v>
      </c>
      <c r="C103" s="34" t="s">
        <v>1226</v>
      </c>
      <c r="D103" s="33">
        <f t="shared" si="4"/>
        <v>10</v>
      </c>
      <c r="E103" s="35" t="str">
        <f t="shared" si="6"/>
        <v>2000A</v>
      </c>
      <c r="F103" s="36" t="s">
        <v>361</v>
      </c>
      <c r="G103" s="37" t="s">
        <v>252</v>
      </c>
      <c r="H103" s="38" t="s">
        <v>270</v>
      </c>
      <c r="I103" s="38" t="s">
        <v>391</v>
      </c>
      <c r="J103" s="38" t="s">
        <v>303</v>
      </c>
      <c r="K103" s="38"/>
      <c r="L103" s="38"/>
      <c r="M103" s="39">
        <v>999</v>
      </c>
      <c r="N103" s="40" t="s">
        <v>303</v>
      </c>
      <c r="O103" s="41" t="s">
        <v>10</v>
      </c>
      <c r="P103" s="60" t="s">
        <v>601</v>
      </c>
      <c r="Q103" s="61" t="s">
        <v>601</v>
      </c>
      <c r="R103" s="67"/>
      <c r="S103" s="37"/>
      <c r="T103" s="84"/>
    </row>
    <row r="104" spans="1:20" ht="22.5" x14ac:dyDescent="0.2">
      <c r="A104" s="30" t="s">
        <v>1371</v>
      </c>
      <c r="B104" s="33" t="str">
        <f t="shared" si="7"/>
        <v>X212.39/109.2000A.HL01.020</v>
      </c>
      <c r="C104" s="34" t="s">
        <v>1226</v>
      </c>
      <c r="D104" s="33">
        <f t="shared" si="4"/>
        <v>20</v>
      </c>
      <c r="E104" s="35" t="str">
        <f t="shared" si="6"/>
        <v>2000A</v>
      </c>
      <c r="F104" s="36" t="s">
        <v>361</v>
      </c>
      <c r="G104" s="37"/>
      <c r="H104" s="38"/>
      <c r="I104" s="38"/>
      <c r="J104" s="38"/>
      <c r="K104" s="38"/>
      <c r="L104" s="38"/>
      <c r="M104" s="39">
        <v>999</v>
      </c>
      <c r="N104" s="40" t="s">
        <v>303</v>
      </c>
      <c r="O104" s="41" t="s">
        <v>28</v>
      </c>
      <c r="P104" s="60" t="s">
        <v>653</v>
      </c>
      <c r="Q104" s="102"/>
      <c r="R104" s="67"/>
      <c r="S104" s="37"/>
      <c r="T104" s="84"/>
    </row>
    <row r="105" spans="1:20" ht="22.5" x14ac:dyDescent="0.2">
      <c r="A105" s="30" t="s">
        <v>1372</v>
      </c>
      <c r="B105" s="33" t="str">
        <f t="shared" si="7"/>
        <v>X212.39/109.2000A.HL01.030</v>
      </c>
      <c r="C105" s="34" t="s">
        <v>1226</v>
      </c>
      <c r="D105" s="33">
        <f t="shared" si="4"/>
        <v>30</v>
      </c>
      <c r="E105" s="35" t="str">
        <f t="shared" si="6"/>
        <v>2000A</v>
      </c>
      <c r="F105" s="36" t="s">
        <v>361</v>
      </c>
      <c r="G105" s="37"/>
      <c r="H105" s="38"/>
      <c r="I105" s="38"/>
      <c r="J105" s="38"/>
      <c r="K105" s="38"/>
      <c r="L105" s="38"/>
      <c r="M105" s="39">
        <v>999</v>
      </c>
      <c r="N105" s="40" t="s">
        <v>303</v>
      </c>
      <c r="O105" s="41" t="s">
        <v>29</v>
      </c>
      <c r="P105" s="60" t="s">
        <v>654</v>
      </c>
      <c r="Q105" s="102"/>
      <c r="R105" s="67"/>
      <c r="S105" s="37"/>
      <c r="T105" s="84"/>
    </row>
    <row r="106" spans="1:20" ht="22.5" x14ac:dyDescent="0.2">
      <c r="A106" s="30" t="s">
        <v>1373</v>
      </c>
      <c r="B106" s="33" t="str">
        <f t="shared" si="7"/>
        <v>X212.39/109.2000A.HL01.040</v>
      </c>
      <c r="C106" s="34" t="s">
        <v>1226</v>
      </c>
      <c r="D106" s="33">
        <f t="shared" si="4"/>
        <v>40</v>
      </c>
      <c r="E106" s="35" t="str">
        <f t="shared" si="6"/>
        <v>2000A</v>
      </c>
      <c r="F106" s="36" t="s">
        <v>361</v>
      </c>
      <c r="G106" s="37"/>
      <c r="H106" s="38"/>
      <c r="I106" s="38"/>
      <c r="J106" s="38"/>
      <c r="K106" s="38"/>
      <c r="L106" s="38"/>
      <c r="M106" s="39">
        <v>999</v>
      </c>
      <c r="N106" s="40" t="s">
        <v>303</v>
      </c>
      <c r="O106" s="41" t="s">
        <v>11</v>
      </c>
      <c r="P106" s="60" t="s">
        <v>655</v>
      </c>
      <c r="Q106" s="61" t="s">
        <v>655</v>
      </c>
      <c r="R106" s="67"/>
      <c r="S106" s="37"/>
      <c r="T106" s="84"/>
    </row>
    <row r="107" spans="1:20" ht="33.75" x14ac:dyDescent="0.2">
      <c r="A107" s="30" t="s">
        <v>1374</v>
      </c>
      <c r="B107" s="33" t="str">
        <f t="shared" si="7"/>
        <v>X212.39/109.2000A.HL02.010</v>
      </c>
      <c r="C107" s="34" t="s">
        <v>1226</v>
      </c>
      <c r="D107" s="33">
        <f t="shared" si="4"/>
        <v>10</v>
      </c>
      <c r="E107" s="35" t="str">
        <f t="shared" si="6"/>
        <v>2000A</v>
      </c>
      <c r="F107" s="92" t="s">
        <v>364</v>
      </c>
      <c r="G107" s="68" t="s">
        <v>256</v>
      </c>
      <c r="H107" s="103" t="s">
        <v>270</v>
      </c>
      <c r="I107" s="103" t="s">
        <v>391</v>
      </c>
      <c r="J107" s="103" t="s">
        <v>403</v>
      </c>
      <c r="K107" s="103"/>
      <c r="L107" s="103"/>
      <c r="M107" s="91" t="s">
        <v>564</v>
      </c>
      <c r="N107" s="92" t="s">
        <v>303</v>
      </c>
      <c r="O107" s="68" t="s">
        <v>13</v>
      </c>
      <c r="P107" s="93" t="s">
        <v>14</v>
      </c>
      <c r="Q107" s="67" t="s">
        <v>14</v>
      </c>
      <c r="R107" s="67"/>
      <c r="S107" s="68"/>
      <c r="T107" s="93"/>
    </row>
    <row r="108" spans="1:20" ht="22.5" x14ac:dyDescent="0.2">
      <c r="A108" s="30" t="s">
        <v>1375</v>
      </c>
      <c r="B108" s="33" t="str">
        <f t="shared" si="7"/>
        <v>X212.39/109.2000A.HL03.010</v>
      </c>
      <c r="C108" s="34" t="s">
        <v>1226</v>
      </c>
      <c r="D108" s="33">
        <f t="shared" si="4"/>
        <v>10</v>
      </c>
      <c r="E108" s="35" t="str">
        <f t="shared" si="6"/>
        <v>2000A</v>
      </c>
      <c r="F108" s="36" t="s">
        <v>362</v>
      </c>
      <c r="G108" s="37" t="s">
        <v>253</v>
      </c>
      <c r="H108" s="38" t="s">
        <v>267</v>
      </c>
      <c r="I108" s="38" t="s">
        <v>306</v>
      </c>
      <c r="J108" s="38" t="s">
        <v>303</v>
      </c>
      <c r="K108" s="38"/>
      <c r="L108" s="38"/>
      <c r="M108" s="39">
        <v>999</v>
      </c>
      <c r="N108" s="40" t="s">
        <v>303</v>
      </c>
      <c r="O108" s="41" t="s">
        <v>10</v>
      </c>
      <c r="P108" s="60" t="s">
        <v>602</v>
      </c>
      <c r="Q108" s="61" t="s">
        <v>602</v>
      </c>
      <c r="R108" s="67"/>
      <c r="S108" s="37"/>
      <c r="T108" s="84"/>
    </row>
    <row r="109" spans="1:20" ht="22.5" x14ac:dyDescent="0.2">
      <c r="A109" s="30" t="s">
        <v>1376</v>
      </c>
      <c r="B109" s="33" t="str">
        <f t="shared" si="7"/>
        <v>X212.39/109.2000A.HL03.020</v>
      </c>
      <c r="C109" s="34" t="s">
        <v>1226</v>
      </c>
      <c r="D109" s="33">
        <f t="shared" si="4"/>
        <v>20</v>
      </c>
      <c r="E109" s="35" t="str">
        <f t="shared" si="6"/>
        <v>2000A</v>
      </c>
      <c r="F109" s="36" t="s">
        <v>362</v>
      </c>
      <c r="G109" s="37"/>
      <c r="H109" s="38"/>
      <c r="I109" s="38"/>
      <c r="J109" s="38"/>
      <c r="K109" s="38"/>
      <c r="L109" s="38"/>
      <c r="M109" s="39">
        <v>999</v>
      </c>
      <c r="N109" s="40" t="s">
        <v>303</v>
      </c>
      <c r="O109" s="41" t="s">
        <v>11</v>
      </c>
      <c r="P109" s="60" t="s">
        <v>656</v>
      </c>
      <c r="Q109" s="61" t="s">
        <v>656</v>
      </c>
      <c r="R109" s="67"/>
      <c r="S109" s="37"/>
      <c r="T109" s="84"/>
    </row>
    <row r="110" spans="1:20" ht="22.5" x14ac:dyDescent="0.2">
      <c r="A110" s="30" t="s">
        <v>1377</v>
      </c>
      <c r="B110" s="33" t="str">
        <f t="shared" si="7"/>
        <v>X212.39/109.2000A.HL04.010</v>
      </c>
      <c r="C110" s="34" t="s">
        <v>1226</v>
      </c>
      <c r="D110" s="33">
        <f t="shared" si="4"/>
        <v>10</v>
      </c>
      <c r="E110" s="35" t="str">
        <f t="shared" si="6"/>
        <v>2000A</v>
      </c>
      <c r="F110" s="36" t="s">
        <v>363</v>
      </c>
      <c r="G110" s="37" t="s">
        <v>254</v>
      </c>
      <c r="H110" s="38" t="s">
        <v>267</v>
      </c>
      <c r="I110" s="38" t="s">
        <v>281</v>
      </c>
      <c r="J110" s="38" t="s">
        <v>303</v>
      </c>
      <c r="K110" s="38"/>
      <c r="L110" s="38"/>
      <c r="M110" s="39">
        <v>999</v>
      </c>
      <c r="N110" s="40" t="s">
        <v>303</v>
      </c>
      <c r="O110" s="41" t="s">
        <v>10</v>
      </c>
      <c r="P110" s="60" t="s">
        <v>603</v>
      </c>
      <c r="Q110" s="61" t="s">
        <v>603</v>
      </c>
      <c r="R110" s="67"/>
      <c r="S110" s="37"/>
      <c r="T110" s="84"/>
    </row>
    <row r="111" spans="1:20" ht="22.5" x14ac:dyDescent="0.2">
      <c r="A111" s="30" t="s">
        <v>1378</v>
      </c>
      <c r="B111" s="33" t="str">
        <f t="shared" si="7"/>
        <v>X212.39/109.2000A.HL04.020</v>
      </c>
      <c r="C111" s="34" t="s">
        <v>1226</v>
      </c>
      <c r="D111" s="33">
        <f t="shared" si="4"/>
        <v>20</v>
      </c>
      <c r="E111" s="35" t="str">
        <f t="shared" si="6"/>
        <v>2000A</v>
      </c>
      <c r="F111" s="36" t="s">
        <v>363</v>
      </c>
      <c r="G111" s="37"/>
      <c r="H111" s="38"/>
      <c r="I111" s="38"/>
      <c r="J111" s="38"/>
      <c r="K111" s="38"/>
      <c r="L111" s="38"/>
      <c r="M111" s="39">
        <v>999</v>
      </c>
      <c r="N111" s="40" t="s">
        <v>303</v>
      </c>
      <c r="O111" s="41" t="s">
        <v>11</v>
      </c>
      <c r="P111" s="60" t="s">
        <v>657</v>
      </c>
      <c r="Q111" s="61" t="s">
        <v>657</v>
      </c>
      <c r="R111" s="67"/>
      <c r="S111" s="37"/>
      <c r="T111" s="84"/>
    </row>
    <row r="112" spans="1:20" s="75" customFormat="1" ht="22.5" x14ac:dyDescent="0.2">
      <c r="A112" s="30" t="s">
        <v>1379</v>
      </c>
      <c r="B112" s="33" t="str">
        <f t="shared" ref="B112:B132" si="8">IF(C112&lt;&gt;"",CONCATENATE($B$5,".",TEXT(C112,"000"),".",E112, ".", F112,".",TEXT(D112,"000")),"")</f>
        <v>X212.41/111.2100A.NM1.010</v>
      </c>
      <c r="C112" s="34" t="s">
        <v>1227</v>
      </c>
      <c r="D112" s="33">
        <f t="shared" si="4"/>
        <v>10</v>
      </c>
      <c r="E112" s="35" t="str">
        <f t="shared" ref="E112:E132" si="9">IF(K112&lt;&gt;"",K112,E111)</f>
        <v>2100A</v>
      </c>
      <c r="F112" s="54" t="s">
        <v>347</v>
      </c>
      <c r="G112" s="55" t="s">
        <v>196</v>
      </c>
      <c r="H112" s="56"/>
      <c r="I112" s="56" t="s">
        <v>247</v>
      </c>
      <c r="J112" s="56" t="s">
        <v>303</v>
      </c>
      <c r="K112" s="56" t="s">
        <v>198</v>
      </c>
      <c r="L112" s="56">
        <v>1</v>
      </c>
      <c r="M112" s="100" t="s">
        <v>564</v>
      </c>
      <c r="N112" s="101" t="s">
        <v>303</v>
      </c>
      <c r="O112" s="73" t="s">
        <v>15</v>
      </c>
      <c r="P112" s="74" t="s">
        <v>604</v>
      </c>
      <c r="Q112" s="58" t="s">
        <v>604</v>
      </c>
      <c r="R112" s="67"/>
      <c r="S112" s="55"/>
      <c r="T112" s="84"/>
    </row>
    <row r="113" spans="1:20" s="75" customFormat="1" ht="33.75" x14ac:dyDescent="0.2">
      <c r="A113" s="30" t="s">
        <v>1380</v>
      </c>
      <c r="B113" s="33" t="str">
        <f t="shared" si="8"/>
        <v>X212.41/111.2100A.NM1.020</v>
      </c>
      <c r="C113" s="34" t="s">
        <v>1227</v>
      </c>
      <c r="D113" s="33">
        <f t="shared" si="4"/>
        <v>20</v>
      </c>
      <c r="E113" s="35" t="str">
        <f t="shared" si="9"/>
        <v>2100A</v>
      </c>
      <c r="F113" s="54" t="s">
        <v>347</v>
      </c>
      <c r="G113" s="55"/>
      <c r="H113" s="56"/>
      <c r="I113" s="56"/>
      <c r="J113" s="56"/>
      <c r="K113" s="56"/>
      <c r="L113" s="56"/>
      <c r="M113" s="100" t="s">
        <v>564</v>
      </c>
      <c r="N113" s="101" t="s">
        <v>303</v>
      </c>
      <c r="O113" s="73" t="s">
        <v>16</v>
      </c>
      <c r="P113" s="74" t="s">
        <v>686</v>
      </c>
      <c r="Q113" s="58" t="s">
        <v>686</v>
      </c>
      <c r="R113" s="67"/>
      <c r="S113" s="55"/>
      <c r="T113" s="84"/>
    </row>
    <row r="114" spans="1:20" ht="22.5" x14ac:dyDescent="0.2">
      <c r="A114" s="30" t="s">
        <v>1381</v>
      </c>
      <c r="B114" s="33" t="str">
        <f t="shared" si="8"/>
        <v>X212.41/111.2100A.NM101.010</v>
      </c>
      <c r="C114" s="34" t="s">
        <v>1227</v>
      </c>
      <c r="D114" s="33">
        <f t="shared" si="4"/>
        <v>10</v>
      </c>
      <c r="E114" s="35" t="str">
        <f t="shared" si="9"/>
        <v>2100A</v>
      </c>
      <c r="F114" s="36" t="s">
        <v>348</v>
      </c>
      <c r="G114" s="37" t="s">
        <v>297</v>
      </c>
      <c r="H114" s="38" t="s">
        <v>267</v>
      </c>
      <c r="I114" s="38" t="s">
        <v>305</v>
      </c>
      <c r="J114" s="38" t="s">
        <v>303</v>
      </c>
      <c r="K114" s="38"/>
      <c r="L114" s="38"/>
      <c r="M114" s="39">
        <v>999</v>
      </c>
      <c r="N114" s="40" t="s">
        <v>303</v>
      </c>
      <c r="O114" s="41" t="s">
        <v>10</v>
      </c>
      <c r="P114" s="60" t="s">
        <v>605</v>
      </c>
      <c r="Q114" s="61" t="s">
        <v>605</v>
      </c>
      <c r="R114" s="67"/>
      <c r="S114" s="37"/>
      <c r="T114" s="84"/>
    </row>
    <row r="115" spans="1:20" ht="22.5" x14ac:dyDescent="0.2">
      <c r="A115" s="30" t="s">
        <v>1382</v>
      </c>
      <c r="B115" s="33" t="str">
        <f t="shared" si="8"/>
        <v>X212.41/111.2100A.NM101.020</v>
      </c>
      <c r="C115" s="34" t="s">
        <v>1227</v>
      </c>
      <c r="D115" s="33">
        <f t="shared" si="4"/>
        <v>20</v>
      </c>
      <c r="E115" s="35" t="str">
        <f t="shared" si="9"/>
        <v>2100A</v>
      </c>
      <c r="F115" s="36" t="s">
        <v>348</v>
      </c>
      <c r="G115" s="37"/>
      <c r="H115" s="38"/>
      <c r="I115" s="38"/>
      <c r="J115" s="38"/>
      <c r="K115" s="38"/>
      <c r="L115" s="38"/>
      <c r="M115" s="39">
        <v>999</v>
      </c>
      <c r="N115" s="40" t="s">
        <v>303</v>
      </c>
      <c r="O115" s="41" t="s">
        <v>11</v>
      </c>
      <c r="P115" s="60" t="s">
        <v>114</v>
      </c>
      <c r="Q115" s="61" t="s">
        <v>114</v>
      </c>
      <c r="R115" s="67"/>
      <c r="S115" s="37"/>
      <c r="T115" s="84"/>
    </row>
    <row r="116" spans="1:20" ht="22.5" x14ac:dyDescent="0.2">
      <c r="A116" s="30" t="s">
        <v>1383</v>
      </c>
      <c r="B116" s="33" t="str">
        <f t="shared" si="8"/>
        <v>X212.41/111.2100A.NM102.010</v>
      </c>
      <c r="C116" s="34" t="s">
        <v>1227</v>
      </c>
      <c r="D116" s="33">
        <f t="shared" si="4"/>
        <v>10</v>
      </c>
      <c r="E116" s="35" t="str">
        <f t="shared" si="9"/>
        <v>2100A</v>
      </c>
      <c r="F116" s="36" t="s">
        <v>349</v>
      </c>
      <c r="G116" s="37" t="s">
        <v>298</v>
      </c>
      <c r="H116" s="38" t="s">
        <v>267</v>
      </c>
      <c r="I116" s="38" t="s">
        <v>281</v>
      </c>
      <c r="J116" s="38" t="s">
        <v>303</v>
      </c>
      <c r="K116" s="38"/>
      <c r="L116" s="38"/>
      <c r="M116" s="39">
        <v>999</v>
      </c>
      <c r="N116" s="40" t="s">
        <v>303</v>
      </c>
      <c r="O116" s="41" t="s">
        <v>10</v>
      </c>
      <c r="P116" s="60" t="s">
        <v>606</v>
      </c>
      <c r="Q116" s="61" t="s">
        <v>606</v>
      </c>
      <c r="R116" s="67"/>
      <c r="S116" s="37"/>
      <c r="T116" s="84"/>
    </row>
    <row r="117" spans="1:20" ht="22.5" x14ac:dyDescent="0.2">
      <c r="A117" s="30" t="s">
        <v>1384</v>
      </c>
      <c r="B117" s="33" t="str">
        <f t="shared" si="8"/>
        <v>X212.41/111.2100A.NM102.020</v>
      </c>
      <c r="C117" s="34" t="s">
        <v>1227</v>
      </c>
      <c r="D117" s="33">
        <f t="shared" si="4"/>
        <v>20</v>
      </c>
      <c r="E117" s="35" t="str">
        <f t="shared" si="9"/>
        <v>2100A</v>
      </c>
      <c r="F117" s="36" t="s">
        <v>349</v>
      </c>
      <c r="G117" s="37"/>
      <c r="H117" s="38"/>
      <c r="I117" s="38"/>
      <c r="J117" s="38"/>
      <c r="K117" s="38"/>
      <c r="L117" s="38"/>
      <c r="M117" s="39">
        <v>999</v>
      </c>
      <c r="N117" s="40" t="s">
        <v>303</v>
      </c>
      <c r="O117" s="41" t="s">
        <v>11</v>
      </c>
      <c r="P117" s="60" t="s">
        <v>687</v>
      </c>
      <c r="Q117" s="61" t="s">
        <v>687</v>
      </c>
      <c r="R117" s="67"/>
      <c r="S117" s="37"/>
      <c r="T117" s="84"/>
    </row>
    <row r="118" spans="1:20" ht="22.5" x14ac:dyDescent="0.2">
      <c r="A118" s="30" t="s">
        <v>1385</v>
      </c>
      <c r="B118" s="33" t="str">
        <f t="shared" si="8"/>
        <v>X212.41/111.2100A.NM103.010</v>
      </c>
      <c r="C118" s="34" t="s">
        <v>1227</v>
      </c>
      <c r="D118" s="33">
        <f t="shared" si="4"/>
        <v>10</v>
      </c>
      <c r="E118" s="35" t="str">
        <f t="shared" si="9"/>
        <v>2100A</v>
      </c>
      <c r="F118" s="36" t="s">
        <v>350</v>
      </c>
      <c r="G118" s="37" t="s">
        <v>443</v>
      </c>
      <c r="H118" s="38" t="s">
        <v>270</v>
      </c>
      <c r="I118" s="38" t="s">
        <v>259</v>
      </c>
      <c r="J118" s="38" t="s">
        <v>303</v>
      </c>
      <c r="K118" s="38"/>
      <c r="L118" s="38"/>
      <c r="M118" s="39">
        <v>999</v>
      </c>
      <c r="N118" s="40" t="s">
        <v>303</v>
      </c>
      <c r="O118" s="41" t="s">
        <v>10</v>
      </c>
      <c r="P118" s="60" t="s">
        <v>607</v>
      </c>
      <c r="Q118" s="61" t="s">
        <v>607</v>
      </c>
      <c r="R118" s="67"/>
      <c r="S118" s="37"/>
      <c r="T118" s="84"/>
    </row>
    <row r="119" spans="1:20" ht="45" x14ac:dyDescent="0.2">
      <c r="A119" s="30" t="s">
        <v>1386</v>
      </c>
      <c r="B119" s="33" t="str">
        <f t="shared" si="8"/>
        <v>X212.41/111.2100A.NM103.020</v>
      </c>
      <c r="C119" s="34" t="s">
        <v>1227</v>
      </c>
      <c r="D119" s="33">
        <f t="shared" si="4"/>
        <v>20</v>
      </c>
      <c r="E119" s="35" t="str">
        <f t="shared" si="9"/>
        <v>2100A</v>
      </c>
      <c r="F119" s="36" t="s">
        <v>350</v>
      </c>
      <c r="G119" s="37"/>
      <c r="H119" s="38"/>
      <c r="I119" s="38"/>
      <c r="J119" s="38"/>
      <c r="K119" s="38"/>
      <c r="L119" s="38"/>
      <c r="M119" s="39">
        <v>999</v>
      </c>
      <c r="N119" s="40" t="s">
        <v>303</v>
      </c>
      <c r="O119" s="41" t="s">
        <v>28</v>
      </c>
      <c r="P119" s="60" t="s">
        <v>608</v>
      </c>
      <c r="Q119" s="61" t="s">
        <v>1051</v>
      </c>
      <c r="R119" s="67"/>
      <c r="S119" s="37"/>
      <c r="T119" s="84"/>
    </row>
    <row r="120" spans="1:20" ht="22.5" x14ac:dyDescent="0.2">
      <c r="A120" s="30" t="s">
        <v>1387</v>
      </c>
      <c r="B120" s="33" t="str">
        <f t="shared" si="8"/>
        <v>X212.41/111.2100A.NM103.030</v>
      </c>
      <c r="C120" s="34" t="s">
        <v>1227</v>
      </c>
      <c r="D120" s="33">
        <f t="shared" si="4"/>
        <v>30</v>
      </c>
      <c r="E120" s="35" t="str">
        <f t="shared" si="9"/>
        <v>2100A</v>
      </c>
      <c r="F120" s="36" t="s">
        <v>350</v>
      </c>
      <c r="G120" s="37"/>
      <c r="H120" s="38"/>
      <c r="I120" s="38"/>
      <c r="J120" s="38"/>
      <c r="K120" s="38"/>
      <c r="L120" s="38"/>
      <c r="M120" s="39">
        <v>999</v>
      </c>
      <c r="N120" s="40" t="s">
        <v>303</v>
      </c>
      <c r="O120" s="41" t="s">
        <v>29</v>
      </c>
      <c r="P120" s="60" t="s">
        <v>609</v>
      </c>
      <c r="Q120" s="102"/>
      <c r="R120" s="67"/>
      <c r="S120" s="37"/>
      <c r="T120" s="84"/>
    </row>
    <row r="121" spans="1:20" ht="33.75" x14ac:dyDescent="0.2">
      <c r="A121" s="30" t="s">
        <v>1388</v>
      </c>
      <c r="B121" s="33" t="str">
        <f t="shared" si="8"/>
        <v>X212.41/111.2100A.NM103.040</v>
      </c>
      <c r="C121" s="34" t="s">
        <v>1227</v>
      </c>
      <c r="D121" s="33">
        <f t="shared" si="4"/>
        <v>40</v>
      </c>
      <c r="E121" s="35" t="str">
        <f t="shared" si="9"/>
        <v>2100A</v>
      </c>
      <c r="F121" s="36" t="s">
        <v>350</v>
      </c>
      <c r="G121" s="37"/>
      <c r="H121" s="38"/>
      <c r="I121" s="38"/>
      <c r="J121" s="38"/>
      <c r="K121" s="38"/>
      <c r="L121" s="38"/>
      <c r="M121" s="39">
        <v>999</v>
      </c>
      <c r="N121" s="40" t="s">
        <v>303</v>
      </c>
      <c r="O121" s="41" t="s">
        <v>29</v>
      </c>
      <c r="P121" s="60" t="s">
        <v>610</v>
      </c>
      <c r="Q121" s="102"/>
      <c r="R121" s="67"/>
      <c r="S121" s="37"/>
      <c r="T121" s="84"/>
    </row>
    <row r="122" spans="1:20" s="105" customFormat="1" ht="33.75" x14ac:dyDescent="0.2">
      <c r="A122" s="104" t="s">
        <v>1389</v>
      </c>
      <c r="B122" s="33" t="str">
        <f t="shared" si="8"/>
        <v>X212.41/111.2100A.NM104.010</v>
      </c>
      <c r="C122" s="34" t="s">
        <v>1227</v>
      </c>
      <c r="D122" s="33">
        <f t="shared" si="4"/>
        <v>10</v>
      </c>
      <c r="E122" s="35" t="str">
        <f t="shared" si="9"/>
        <v>2100A</v>
      </c>
      <c r="F122" s="92" t="s">
        <v>351</v>
      </c>
      <c r="G122" s="68" t="s">
        <v>408</v>
      </c>
      <c r="H122" s="103" t="s">
        <v>270</v>
      </c>
      <c r="I122" s="103" t="s">
        <v>299</v>
      </c>
      <c r="J122" s="103" t="s">
        <v>403</v>
      </c>
      <c r="K122" s="103"/>
      <c r="L122" s="103"/>
      <c r="M122" s="91" t="s">
        <v>564</v>
      </c>
      <c r="N122" s="92" t="s">
        <v>303</v>
      </c>
      <c r="O122" s="68" t="s">
        <v>13</v>
      </c>
      <c r="P122" s="93" t="s">
        <v>14</v>
      </c>
      <c r="Q122" s="67" t="s">
        <v>14</v>
      </c>
      <c r="R122" s="67"/>
      <c r="S122" s="68"/>
      <c r="T122" s="93"/>
    </row>
    <row r="123" spans="1:20" s="70" customFormat="1" ht="33.75" x14ac:dyDescent="0.2">
      <c r="A123" s="62" t="s">
        <v>1390</v>
      </c>
      <c r="B123" s="33" t="str">
        <f t="shared" si="8"/>
        <v>X212.41/111.2100A.NM105.010</v>
      </c>
      <c r="C123" s="34" t="s">
        <v>1227</v>
      </c>
      <c r="D123" s="33">
        <f t="shared" si="4"/>
        <v>10</v>
      </c>
      <c r="E123" s="35" t="str">
        <f t="shared" si="9"/>
        <v>2100A</v>
      </c>
      <c r="F123" s="92" t="s">
        <v>352</v>
      </c>
      <c r="G123" s="68" t="s">
        <v>409</v>
      </c>
      <c r="H123" s="103" t="s">
        <v>270</v>
      </c>
      <c r="I123" s="103" t="s">
        <v>301</v>
      </c>
      <c r="J123" s="103" t="s">
        <v>403</v>
      </c>
      <c r="K123" s="68"/>
      <c r="L123" s="68"/>
      <c r="M123" s="91" t="s">
        <v>564</v>
      </c>
      <c r="N123" s="92" t="s">
        <v>303</v>
      </c>
      <c r="O123" s="68" t="s">
        <v>13</v>
      </c>
      <c r="P123" s="93" t="s">
        <v>14</v>
      </c>
      <c r="Q123" s="67" t="s">
        <v>14</v>
      </c>
      <c r="R123" s="67"/>
      <c r="S123" s="68"/>
      <c r="T123" s="93"/>
    </row>
    <row r="124" spans="1:20" s="70" customFormat="1" ht="33.75" x14ac:dyDescent="0.2">
      <c r="A124" s="62" t="s">
        <v>1391</v>
      </c>
      <c r="B124" s="33" t="str">
        <f t="shared" si="8"/>
        <v>X212.41/111.2100A.NM106.010</v>
      </c>
      <c r="C124" s="34" t="s">
        <v>1227</v>
      </c>
      <c r="D124" s="33">
        <f t="shared" si="4"/>
        <v>10</v>
      </c>
      <c r="E124" s="35" t="str">
        <f t="shared" si="9"/>
        <v>2100A</v>
      </c>
      <c r="F124" s="92" t="s">
        <v>401</v>
      </c>
      <c r="G124" s="68" t="s">
        <v>402</v>
      </c>
      <c r="H124" s="103" t="s">
        <v>270</v>
      </c>
      <c r="I124" s="103" t="s">
        <v>250</v>
      </c>
      <c r="J124" s="103" t="s">
        <v>403</v>
      </c>
      <c r="K124" s="68"/>
      <c r="L124" s="68"/>
      <c r="M124" s="91" t="s">
        <v>564</v>
      </c>
      <c r="N124" s="92" t="s">
        <v>303</v>
      </c>
      <c r="O124" s="68" t="s">
        <v>13</v>
      </c>
      <c r="P124" s="93" t="s">
        <v>14</v>
      </c>
      <c r="Q124" s="67" t="s">
        <v>14</v>
      </c>
      <c r="R124" s="67"/>
      <c r="S124" s="68"/>
      <c r="T124" s="93"/>
    </row>
    <row r="125" spans="1:20" s="70" customFormat="1" ht="33.75" x14ac:dyDescent="0.2">
      <c r="A125" s="62" t="s">
        <v>1392</v>
      </c>
      <c r="B125" s="33" t="str">
        <f t="shared" si="8"/>
        <v>X212.41/111.2100A.NM107.010</v>
      </c>
      <c r="C125" s="34" t="s">
        <v>1227</v>
      </c>
      <c r="D125" s="33">
        <f t="shared" si="4"/>
        <v>10</v>
      </c>
      <c r="E125" s="35" t="str">
        <f t="shared" si="9"/>
        <v>2100A</v>
      </c>
      <c r="F125" s="92" t="s">
        <v>365</v>
      </c>
      <c r="G125" s="68" t="s">
        <v>404</v>
      </c>
      <c r="H125" s="103" t="s">
        <v>270</v>
      </c>
      <c r="I125" s="103" t="s">
        <v>250</v>
      </c>
      <c r="J125" s="103" t="s">
        <v>403</v>
      </c>
      <c r="K125" s="68"/>
      <c r="L125" s="68"/>
      <c r="M125" s="91" t="s">
        <v>564</v>
      </c>
      <c r="N125" s="92" t="s">
        <v>303</v>
      </c>
      <c r="O125" s="68" t="s">
        <v>13</v>
      </c>
      <c r="P125" s="93" t="s">
        <v>14</v>
      </c>
      <c r="Q125" s="67" t="s">
        <v>14</v>
      </c>
      <c r="R125" s="67"/>
      <c r="S125" s="68"/>
      <c r="T125" s="93"/>
    </row>
    <row r="126" spans="1:20" s="75" customFormat="1" ht="22.5" x14ac:dyDescent="0.2">
      <c r="A126" s="30" t="s">
        <v>1393</v>
      </c>
      <c r="B126" s="33" t="str">
        <f t="shared" si="8"/>
        <v>X212.41/111.2100A.NM108.010</v>
      </c>
      <c r="C126" s="34" t="s">
        <v>1227</v>
      </c>
      <c r="D126" s="33">
        <f t="shared" si="4"/>
        <v>10</v>
      </c>
      <c r="E126" s="35" t="str">
        <f t="shared" si="9"/>
        <v>2100A</v>
      </c>
      <c r="F126" s="36" t="s">
        <v>353</v>
      </c>
      <c r="G126" s="37" t="s">
        <v>300</v>
      </c>
      <c r="H126" s="38" t="s">
        <v>267</v>
      </c>
      <c r="I126" s="38" t="s">
        <v>306</v>
      </c>
      <c r="J126" s="38" t="s">
        <v>303</v>
      </c>
      <c r="K126" s="38"/>
      <c r="L126" s="38"/>
      <c r="M126" s="39">
        <v>999</v>
      </c>
      <c r="N126" s="40" t="s">
        <v>303</v>
      </c>
      <c r="O126" s="41" t="s">
        <v>10</v>
      </c>
      <c r="P126" s="42" t="s">
        <v>1205</v>
      </c>
      <c r="Q126" s="43" t="s">
        <v>1208</v>
      </c>
      <c r="R126" s="67"/>
      <c r="S126" s="46"/>
      <c r="T126" s="84"/>
    </row>
    <row r="127" spans="1:20" s="75" customFormat="1" ht="22.5" x14ac:dyDescent="0.2">
      <c r="A127" s="30" t="s">
        <v>1394</v>
      </c>
      <c r="B127" s="33" t="str">
        <f t="shared" si="8"/>
        <v>X212.41/111.2100A.NM108.020</v>
      </c>
      <c r="C127" s="34" t="s">
        <v>1227</v>
      </c>
      <c r="D127" s="33">
        <f t="shared" si="4"/>
        <v>20</v>
      </c>
      <c r="E127" s="35" t="str">
        <f t="shared" si="9"/>
        <v>2100A</v>
      </c>
      <c r="F127" s="36" t="s">
        <v>353</v>
      </c>
      <c r="G127" s="37"/>
      <c r="H127" s="38"/>
      <c r="I127" s="38"/>
      <c r="J127" s="38"/>
      <c r="K127" s="38"/>
      <c r="L127" s="38"/>
      <c r="M127" s="44">
        <v>999</v>
      </c>
      <c r="N127" s="45" t="s">
        <v>303</v>
      </c>
      <c r="O127" s="46" t="s">
        <v>11</v>
      </c>
      <c r="P127" s="60" t="s">
        <v>1206</v>
      </c>
      <c r="Q127" s="61" t="s">
        <v>1209</v>
      </c>
      <c r="R127" s="67"/>
      <c r="S127" s="37"/>
      <c r="T127" s="84"/>
    </row>
    <row r="128" spans="1:20" ht="22.5" x14ac:dyDescent="0.2">
      <c r="A128" s="30" t="s">
        <v>1395</v>
      </c>
      <c r="B128" s="33" t="str">
        <f t="shared" si="8"/>
        <v>X212.41/111.2100A.NM109.010</v>
      </c>
      <c r="C128" s="34" t="s">
        <v>1227</v>
      </c>
      <c r="D128" s="33">
        <f t="shared" si="4"/>
        <v>10</v>
      </c>
      <c r="E128" s="35" t="str">
        <f t="shared" si="9"/>
        <v>2100A</v>
      </c>
      <c r="F128" s="36" t="s">
        <v>354</v>
      </c>
      <c r="G128" s="37" t="s">
        <v>444</v>
      </c>
      <c r="H128" s="38" t="s">
        <v>270</v>
      </c>
      <c r="I128" s="38" t="s">
        <v>394</v>
      </c>
      <c r="J128" s="38" t="s">
        <v>303</v>
      </c>
      <c r="K128" s="38"/>
      <c r="L128" s="38"/>
      <c r="M128" s="39">
        <v>999</v>
      </c>
      <c r="N128" s="40" t="s">
        <v>303</v>
      </c>
      <c r="O128" s="41" t="s">
        <v>10</v>
      </c>
      <c r="P128" s="42" t="s">
        <v>1914</v>
      </c>
      <c r="Q128" s="43" t="s">
        <v>1210</v>
      </c>
      <c r="R128" s="67"/>
      <c r="S128" s="46"/>
      <c r="T128" s="84"/>
    </row>
    <row r="129" spans="1:20" ht="45" x14ac:dyDescent="0.2">
      <c r="A129" s="30" t="s">
        <v>1396</v>
      </c>
      <c r="B129" s="33" t="str">
        <f t="shared" si="8"/>
        <v>X212.41/111.2100A.NM109.020</v>
      </c>
      <c r="C129" s="34" t="s">
        <v>1227</v>
      </c>
      <c r="D129" s="33">
        <f t="shared" si="4"/>
        <v>20</v>
      </c>
      <c r="E129" s="35" t="str">
        <f t="shared" si="9"/>
        <v>2100A</v>
      </c>
      <c r="F129" s="36" t="s">
        <v>354</v>
      </c>
      <c r="G129" s="37"/>
      <c r="H129" s="38"/>
      <c r="I129" s="38"/>
      <c r="J129" s="38"/>
      <c r="K129" s="38"/>
      <c r="L129" s="38"/>
      <c r="M129" s="39">
        <v>999</v>
      </c>
      <c r="N129" s="40" t="s">
        <v>303</v>
      </c>
      <c r="O129" s="42" t="s">
        <v>111</v>
      </c>
      <c r="P129" s="42" t="s">
        <v>1207</v>
      </c>
      <c r="Q129" s="106" t="s">
        <v>1211</v>
      </c>
      <c r="R129" s="67"/>
      <c r="S129" s="107"/>
      <c r="T129" s="84"/>
    </row>
    <row r="130" spans="1:20" s="70" customFormat="1" ht="33.75" x14ac:dyDescent="0.2">
      <c r="A130" s="62" t="s">
        <v>1397</v>
      </c>
      <c r="B130" s="33" t="str">
        <f t="shared" si="8"/>
        <v>X212.41/111.2100A.NM110.010</v>
      </c>
      <c r="C130" s="34" t="s">
        <v>1227</v>
      </c>
      <c r="D130" s="33">
        <f t="shared" si="4"/>
        <v>10</v>
      </c>
      <c r="E130" s="35" t="str">
        <f t="shared" si="9"/>
        <v>2100A</v>
      </c>
      <c r="F130" s="92" t="s">
        <v>410</v>
      </c>
      <c r="G130" s="68" t="s">
        <v>411</v>
      </c>
      <c r="H130" s="103" t="s">
        <v>267</v>
      </c>
      <c r="I130" s="103" t="s">
        <v>271</v>
      </c>
      <c r="J130" s="103" t="s">
        <v>403</v>
      </c>
      <c r="K130" s="68"/>
      <c r="L130" s="68"/>
      <c r="M130" s="91" t="s">
        <v>564</v>
      </c>
      <c r="N130" s="92" t="s">
        <v>303</v>
      </c>
      <c r="O130" s="68" t="s">
        <v>13</v>
      </c>
      <c r="P130" s="93" t="s">
        <v>14</v>
      </c>
      <c r="Q130" s="67" t="s">
        <v>14</v>
      </c>
      <c r="R130" s="67"/>
      <c r="S130" s="68"/>
      <c r="T130" s="93"/>
    </row>
    <row r="131" spans="1:20" s="70" customFormat="1" ht="33.75" x14ac:dyDescent="0.2">
      <c r="A131" s="62" t="s">
        <v>1398</v>
      </c>
      <c r="B131" s="33" t="str">
        <f t="shared" si="8"/>
        <v>X212.41/111.2100A.NM111.010</v>
      </c>
      <c r="C131" s="34" t="s">
        <v>1227</v>
      </c>
      <c r="D131" s="33">
        <f t="shared" si="4"/>
        <v>10</v>
      </c>
      <c r="E131" s="35" t="str">
        <f t="shared" si="9"/>
        <v>2100A</v>
      </c>
      <c r="F131" s="92" t="s">
        <v>412</v>
      </c>
      <c r="G131" s="68" t="s">
        <v>297</v>
      </c>
      <c r="H131" s="103" t="s">
        <v>267</v>
      </c>
      <c r="I131" s="103" t="s">
        <v>305</v>
      </c>
      <c r="J131" s="103" t="s">
        <v>403</v>
      </c>
      <c r="K131" s="68"/>
      <c r="L131" s="68"/>
      <c r="M131" s="91" t="s">
        <v>564</v>
      </c>
      <c r="N131" s="92" t="s">
        <v>303</v>
      </c>
      <c r="O131" s="68" t="s">
        <v>13</v>
      </c>
      <c r="P131" s="93" t="s">
        <v>14</v>
      </c>
      <c r="Q131" s="67" t="s">
        <v>14</v>
      </c>
      <c r="R131" s="67"/>
      <c r="S131" s="68"/>
      <c r="T131" s="93"/>
    </row>
    <row r="132" spans="1:20" s="70" customFormat="1" ht="33.75" x14ac:dyDescent="0.2">
      <c r="A132" s="62" t="s">
        <v>1399</v>
      </c>
      <c r="B132" s="33" t="str">
        <f t="shared" si="8"/>
        <v>X212.41/111.2100A.NM112.010</v>
      </c>
      <c r="C132" s="34" t="s">
        <v>1227</v>
      </c>
      <c r="D132" s="33">
        <f t="shared" si="4"/>
        <v>10</v>
      </c>
      <c r="E132" s="35" t="str">
        <f t="shared" si="9"/>
        <v>2100A</v>
      </c>
      <c r="F132" s="92" t="s">
        <v>491</v>
      </c>
      <c r="G132" s="68" t="s">
        <v>492</v>
      </c>
      <c r="H132" s="103" t="s">
        <v>270</v>
      </c>
      <c r="I132" s="103" t="s">
        <v>259</v>
      </c>
      <c r="J132" s="103" t="s">
        <v>403</v>
      </c>
      <c r="K132" s="68"/>
      <c r="L132" s="68"/>
      <c r="M132" s="91" t="s">
        <v>564</v>
      </c>
      <c r="N132" s="92" t="s">
        <v>303</v>
      </c>
      <c r="O132" s="68" t="s">
        <v>13</v>
      </c>
      <c r="P132" s="93" t="s">
        <v>14</v>
      </c>
      <c r="Q132" s="67" t="s">
        <v>14</v>
      </c>
      <c r="R132" s="67"/>
      <c r="S132" s="68"/>
      <c r="T132" s="93"/>
    </row>
    <row r="133" spans="1:20" ht="123.75" x14ac:dyDescent="0.2">
      <c r="A133" s="30" t="s">
        <v>1400</v>
      </c>
      <c r="B133" s="33" t="str">
        <f t="shared" ref="B133:B146" si="10">IF(C133&lt;&gt;"",CONCATENATE($B$5,".",TEXT(C133,"000"),".",E133, ".", F133,".",TEXT(D133,"000")),"")</f>
        <v>X212.NA/113.2100A.PER.010</v>
      </c>
      <c r="C133" s="34" t="s">
        <v>1228</v>
      </c>
      <c r="D133" s="33">
        <f t="shared" si="4"/>
        <v>10</v>
      </c>
      <c r="E133" s="35" t="str">
        <f t="shared" ref="E133:E146" si="11">IF(K133&lt;&gt;"",K133,E132)</f>
        <v>2100A</v>
      </c>
      <c r="F133" s="54" t="s">
        <v>355</v>
      </c>
      <c r="G133" s="55" t="s">
        <v>199</v>
      </c>
      <c r="H133" s="56"/>
      <c r="I133" s="56" t="s">
        <v>247</v>
      </c>
      <c r="J133" s="56" t="s">
        <v>375</v>
      </c>
      <c r="K133" s="56" t="s">
        <v>198</v>
      </c>
      <c r="L133" s="56"/>
      <c r="M133" s="108"/>
      <c r="N133" s="67"/>
      <c r="O133" s="68"/>
      <c r="P133" s="93"/>
      <c r="Q133" s="58" t="s">
        <v>140</v>
      </c>
      <c r="R133" s="67"/>
      <c r="S133" s="55"/>
      <c r="T133" s="32" t="s">
        <v>1912</v>
      </c>
    </row>
    <row r="134" spans="1:20" ht="22.5" x14ac:dyDescent="0.2">
      <c r="A134" s="30" t="s">
        <v>1401</v>
      </c>
      <c r="B134" s="33" t="str">
        <f t="shared" si="10"/>
        <v>X212.NA/113.2100A.PER01.010</v>
      </c>
      <c r="C134" s="34" t="s">
        <v>1228</v>
      </c>
      <c r="D134" s="33">
        <f t="shared" si="4"/>
        <v>10</v>
      </c>
      <c r="E134" s="35" t="str">
        <f t="shared" si="11"/>
        <v>2100A</v>
      </c>
      <c r="F134" s="36" t="s">
        <v>356</v>
      </c>
      <c r="G134" s="37" t="s">
        <v>248</v>
      </c>
      <c r="H134" s="38" t="s">
        <v>267</v>
      </c>
      <c r="I134" s="38" t="s">
        <v>271</v>
      </c>
      <c r="J134" s="38" t="s">
        <v>303</v>
      </c>
      <c r="K134" s="38"/>
      <c r="L134" s="38"/>
      <c r="M134" s="108"/>
      <c r="N134" s="67"/>
      <c r="O134" s="68"/>
      <c r="P134" s="93"/>
      <c r="Q134" s="43" t="s">
        <v>141</v>
      </c>
      <c r="R134" s="67"/>
      <c r="S134" s="46"/>
      <c r="T134" s="84"/>
    </row>
    <row r="135" spans="1:20" x14ac:dyDescent="0.2">
      <c r="A135" s="30" t="s">
        <v>1402</v>
      </c>
      <c r="B135" s="33" t="str">
        <f t="shared" si="10"/>
        <v>X212.NA/113.2100A.PER01.020</v>
      </c>
      <c r="C135" s="34" t="s">
        <v>1228</v>
      </c>
      <c r="D135" s="33">
        <f t="shared" si="4"/>
        <v>20</v>
      </c>
      <c r="E135" s="35" t="str">
        <f t="shared" si="11"/>
        <v>2100A</v>
      </c>
      <c r="F135" s="36" t="s">
        <v>356</v>
      </c>
      <c r="G135" s="37"/>
      <c r="H135" s="38"/>
      <c r="I135" s="38"/>
      <c r="J135" s="38"/>
      <c r="K135" s="38"/>
      <c r="L135" s="38"/>
      <c r="M135" s="108"/>
      <c r="N135" s="67"/>
      <c r="O135" s="68"/>
      <c r="P135" s="93"/>
      <c r="Q135" s="43" t="s">
        <v>142</v>
      </c>
      <c r="R135" s="67"/>
      <c r="S135" s="46"/>
      <c r="T135" s="84"/>
    </row>
    <row r="136" spans="1:20" ht="72.75" customHeight="1" x14ac:dyDescent="0.2">
      <c r="A136" s="30" t="s">
        <v>1403</v>
      </c>
      <c r="B136" s="33" t="str">
        <f t="shared" si="10"/>
        <v>X212.NA/113.2100A.PER02.010</v>
      </c>
      <c r="C136" s="34" t="s">
        <v>1228</v>
      </c>
      <c r="D136" s="33">
        <f t="shared" si="4"/>
        <v>10</v>
      </c>
      <c r="E136" s="35" t="str">
        <f t="shared" si="11"/>
        <v>2100A</v>
      </c>
      <c r="F136" s="36" t="s">
        <v>357</v>
      </c>
      <c r="G136" s="37" t="s">
        <v>445</v>
      </c>
      <c r="H136" s="38" t="s">
        <v>270</v>
      </c>
      <c r="I136" s="38" t="s">
        <v>259</v>
      </c>
      <c r="J136" s="38" t="s">
        <v>375</v>
      </c>
      <c r="K136" s="38"/>
      <c r="L136" s="38"/>
      <c r="M136" s="108"/>
      <c r="N136" s="67"/>
      <c r="O136" s="68"/>
      <c r="P136" s="93"/>
      <c r="Q136" s="106" t="s">
        <v>1213</v>
      </c>
      <c r="R136" s="67"/>
      <c r="S136" s="46"/>
      <c r="T136" s="84"/>
    </row>
    <row r="137" spans="1:20" ht="22.5" x14ac:dyDescent="0.2">
      <c r="A137" s="30" t="s">
        <v>1404</v>
      </c>
      <c r="B137" s="33" t="str">
        <f t="shared" si="10"/>
        <v>X212.NA/113.2100A.PER03.010</v>
      </c>
      <c r="C137" s="34" t="s">
        <v>1228</v>
      </c>
      <c r="D137" s="33">
        <f t="shared" ref="D137:D200" si="12">IF(C137&lt;&gt;"",IF(F137=F136,D136+10,10),"")</f>
        <v>10</v>
      </c>
      <c r="E137" s="35" t="str">
        <f t="shared" si="11"/>
        <v>2100A</v>
      </c>
      <c r="F137" s="36" t="s">
        <v>358</v>
      </c>
      <c r="G137" s="37" t="s">
        <v>249</v>
      </c>
      <c r="H137" s="38" t="s">
        <v>267</v>
      </c>
      <c r="I137" s="38" t="s">
        <v>271</v>
      </c>
      <c r="J137" s="38" t="s">
        <v>303</v>
      </c>
      <c r="K137" s="38"/>
      <c r="L137" s="38"/>
      <c r="M137" s="108"/>
      <c r="N137" s="67"/>
      <c r="O137" s="68"/>
      <c r="P137" s="93"/>
      <c r="Q137" s="43" t="s">
        <v>143</v>
      </c>
      <c r="R137" s="67"/>
      <c r="S137" s="46"/>
      <c r="T137" s="84"/>
    </row>
    <row r="138" spans="1:20" x14ac:dyDescent="0.2">
      <c r="A138" s="30" t="s">
        <v>1405</v>
      </c>
      <c r="B138" s="33" t="str">
        <f t="shared" si="10"/>
        <v>X212.NA/113.2100A.PER03.020</v>
      </c>
      <c r="C138" s="34" t="s">
        <v>1228</v>
      </c>
      <c r="D138" s="33">
        <f t="shared" si="12"/>
        <v>20</v>
      </c>
      <c r="E138" s="35" t="str">
        <f t="shared" si="11"/>
        <v>2100A</v>
      </c>
      <c r="F138" s="36" t="s">
        <v>358</v>
      </c>
      <c r="G138" s="37"/>
      <c r="H138" s="38"/>
      <c r="I138" s="38"/>
      <c r="J138" s="38"/>
      <c r="K138" s="38"/>
      <c r="L138" s="38"/>
      <c r="M138" s="108"/>
      <c r="N138" s="67"/>
      <c r="O138" s="68"/>
      <c r="P138" s="93"/>
      <c r="Q138" s="43" t="s">
        <v>1052</v>
      </c>
      <c r="R138" s="67"/>
      <c r="S138" s="46"/>
      <c r="T138" s="84"/>
    </row>
    <row r="139" spans="1:20" ht="22.5" x14ac:dyDescent="0.2">
      <c r="A139" s="30" t="s">
        <v>1406</v>
      </c>
      <c r="B139" s="33" t="str">
        <f t="shared" si="10"/>
        <v>X212.NA/113.2100A.PER04.010</v>
      </c>
      <c r="C139" s="34" t="s">
        <v>1228</v>
      </c>
      <c r="D139" s="33">
        <f t="shared" si="12"/>
        <v>10</v>
      </c>
      <c r="E139" s="35" t="str">
        <f t="shared" si="11"/>
        <v>2100A</v>
      </c>
      <c r="F139" s="36" t="s">
        <v>359</v>
      </c>
      <c r="G139" s="37" t="s">
        <v>260</v>
      </c>
      <c r="H139" s="38" t="s">
        <v>270</v>
      </c>
      <c r="I139" s="38" t="s">
        <v>493</v>
      </c>
      <c r="J139" s="38" t="s">
        <v>303</v>
      </c>
      <c r="K139" s="38"/>
      <c r="L139" s="38"/>
      <c r="M139" s="108"/>
      <c r="N139" s="67"/>
      <c r="O139" s="68"/>
      <c r="P139" s="93"/>
      <c r="Q139" s="43" t="s">
        <v>144</v>
      </c>
      <c r="R139" s="67"/>
      <c r="S139" s="46"/>
      <c r="T139" s="84"/>
    </row>
    <row r="140" spans="1:20" ht="45" x14ac:dyDescent="0.2">
      <c r="A140" s="30" t="s">
        <v>1407</v>
      </c>
      <c r="B140" s="33" t="str">
        <f t="shared" si="10"/>
        <v>X212.NA/113.2100A.PER04.020</v>
      </c>
      <c r="C140" s="34" t="s">
        <v>1228</v>
      </c>
      <c r="D140" s="33">
        <f t="shared" si="12"/>
        <v>20</v>
      </c>
      <c r="E140" s="35" t="str">
        <f t="shared" si="11"/>
        <v>2100A</v>
      </c>
      <c r="F140" s="36" t="s">
        <v>359</v>
      </c>
      <c r="G140" s="37"/>
      <c r="H140" s="38"/>
      <c r="I140" s="38"/>
      <c r="J140" s="38"/>
      <c r="K140" s="38"/>
      <c r="L140" s="38"/>
      <c r="M140" s="108"/>
      <c r="N140" s="67"/>
      <c r="O140" s="68"/>
      <c r="P140" s="93"/>
      <c r="Q140" s="43" t="s">
        <v>1053</v>
      </c>
      <c r="R140" s="67"/>
      <c r="S140" s="46"/>
      <c r="T140" s="32" t="s">
        <v>1054</v>
      </c>
    </row>
    <row r="141" spans="1:20" ht="22.5" x14ac:dyDescent="0.2">
      <c r="A141" s="30" t="s">
        <v>1408</v>
      </c>
      <c r="B141" s="33" t="str">
        <f t="shared" si="10"/>
        <v>X212.NA/113.2100A.PER05.010</v>
      </c>
      <c r="C141" s="34" t="s">
        <v>1228</v>
      </c>
      <c r="D141" s="33">
        <f t="shared" si="12"/>
        <v>10</v>
      </c>
      <c r="E141" s="35" t="str">
        <f t="shared" si="11"/>
        <v>2100A</v>
      </c>
      <c r="F141" s="36" t="s">
        <v>396</v>
      </c>
      <c r="G141" s="37" t="s">
        <v>249</v>
      </c>
      <c r="H141" s="38" t="s">
        <v>267</v>
      </c>
      <c r="I141" s="38" t="s">
        <v>271</v>
      </c>
      <c r="J141" s="38" t="s">
        <v>375</v>
      </c>
      <c r="K141" s="38"/>
      <c r="L141" s="38"/>
      <c r="M141" s="108"/>
      <c r="N141" s="67"/>
      <c r="O141" s="68"/>
      <c r="P141" s="93"/>
      <c r="Q141" s="43" t="s">
        <v>1055</v>
      </c>
      <c r="R141" s="67"/>
      <c r="S141" s="46"/>
      <c r="T141" s="84"/>
    </row>
    <row r="142" spans="1:20" ht="33.75" x14ac:dyDescent="0.2">
      <c r="A142" s="30" t="s">
        <v>1409</v>
      </c>
      <c r="B142" s="33" t="str">
        <f t="shared" si="10"/>
        <v>X212.NA/113.2100A.PER06.010</v>
      </c>
      <c r="C142" s="34" t="s">
        <v>1228</v>
      </c>
      <c r="D142" s="33">
        <f t="shared" si="12"/>
        <v>10</v>
      </c>
      <c r="E142" s="35" t="str">
        <f t="shared" si="11"/>
        <v>2100A</v>
      </c>
      <c r="F142" s="36" t="s">
        <v>397</v>
      </c>
      <c r="G142" s="37" t="s">
        <v>260</v>
      </c>
      <c r="H142" s="38" t="s">
        <v>270</v>
      </c>
      <c r="I142" s="38" t="s">
        <v>493</v>
      </c>
      <c r="J142" s="38" t="s">
        <v>375</v>
      </c>
      <c r="K142" s="38"/>
      <c r="L142" s="38"/>
      <c r="M142" s="108"/>
      <c r="N142" s="67"/>
      <c r="O142" s="68"/>
      <c r="P142" s="93"/>
      <c r="Q142" s="43" t="s">
        <v>115</v>
      </c>
      <c r="R142" s="67"/>
      <c r="S142" s="46"/>
      <c r="T142" s="84"/>
    </row>
    <row r="143" spans="1:20" ht="22.5" x14ac:dyDescent="0.2">
      <c r="A143" s="30" t="s">
        <v>1410</v>
      </c>
      <c r="B143" s="33" t="str">
        <f t="shared" si="10"/>
        <v>X212.NA/113.2100A.PER06.020</v>
      </c>
      <c r="C143" s="34" t="s">
        <v>1228</v>
      </c>
      <c r="D143" s="33">
        <f t="shared" si="12"/>
        <v>20</v>
      </c>
      <c r="E143" s="35" t="str">
        <f t="shared" si="11"/>
        <v>2100A</v>
      </c>
      <c r="F143" s="36" t="s">
        <v>397</v>
      </c>
      <c r="G143" s="37"/>
      <c r="H143" s="38"/>
      <c r="I143" s="38"/>
      <c r="J143" s="38"/>
      <c r="K143" s="38"/>
      <c r="L143" s="38"/>
      <c r="M143" s="108"/>
      <c r="N143" s="67"/>
      <c r="O143" s="68"/>
      <c r="P143" s="93"/>
      <c r="Q143" s="43" t="s">
        <v>145</v>
      </c>
      <c r="R143" s="67"/>
      <c r="S143" s="46"/>
      <c r="T143" s="84"/>
    </row>
    <row r="144" spans="1:20" ht="22.5" x14ac:dyDescent="0.2">
      <c r="A144" s="30" t="s">
        <v>1411</v>
      </c>
      <c r="B144" s="33" t="str">
        <f t="shared" si="10"/>
        <v>X212.NA/113.2100A.PER07.010</v>
      </c>
      <c r="C144" s="34" t="s">
        <v>1228</v>
      </c>
      <c r="D144" s="33">
        <f t="shared" si="12"/>
        <v>10</v>
      </c>
      <c r="E144" s="35" t="str">
        <f t="shared" si="11"/>
        <v>2100A</v>
      </c>
      <c r="F144" s="36" t="s">
        <v>398</v>
      </c>
      <c r="G144" s="37" t="s">
        <v>249</v>
      </c>
      <c r="H144" s="38" t="s">
        <v>267</v>
      </c>
      <c r="I144" s="38" t="s">
        <v>271</v>
      </c>
      <c r="J144" s="38" t="s">
        <v>375</v>
      </c>
      <c r="K144" s="38"/>
      <c r="L144" s="38"/>
      <c r="M144" s="108"/>
      <c r="N144" s="67"/>
      <c r="O144" s="68"/>
      <c r="P144" s="93"/>
      <c r="Q144" s="67" t="s">
        <v>14</v>
      </c>
      <c r="R144" s="67"/>
      <c r="S144" s="68"/>
      <c r="T144" s="93"/>
    </row>
    <row r="145" spans="1:20" ht="22.5" x14ac:dyDescent="0.2">
      <c r="A145" s="30" t="s">
        <v>1412</v>
      </c>
      <c r="B145" s="33" t="str">
        <f t="shared" si="10"/>
        <v>X212.NA/113.2100A.PER08.010</v>
      </c>
      <c r="C145" s="34" t="s">
        <v>1228</v>
      </c>
      <c r="D145" s="33">
        <f t="shared" si="12"/>
        <v>10</v>
      </c>
      <c r="E145" s="35" t="str">
        <f t="shared" si="11"/>
        <v>2100A</v>
      </c>
      <c r="F145" s="36" t="s">
        <v>399</v>
      </c>
      <c r="G145" s="37" t="s">
        <v>260</v>
      </c>
      <c r="H145" s="38" t="s">
        <v>270</v>
      </c>
      <c r="I145" s="38" t="s">
        <v>493</v>
      </c>
      <c r="J145" s="38" t="s">
        <v>375</v>
      </c>
      <c r="K145" s="38"/>
      <c r="L145" s="38"/>
      <c r="M145" s="108"/>
      <c r="N145" s="67"/>
      <c r="O145" s="68"/>
      <c r="P145" s="93"/>
      <c r="Q145" s="67" t="s">
        <v>14</v>
      </c>
      <c r="R145" s="67"/>
      <c r="S145" s="68"/>
      <c r="T145" s="93"/>
    </row>
    <row r="146" spans="1:20" ht="22.5" x14ac:dyDescent="0.2">
      <c r="A146" s="30" t="s">
        <v>1413</v>
      </c>
      <c r="B146" s="33" t="str">
        <f t="shared" si="10"/>
        <v>X212.NA/113.2100A.PER09.010</v>
      </c>
      <c r="C146" s="34" t="s">
        <v>1228</v>
      </c>
      <c r="D146" s="33">
        <f t="shared" si="12"/>
        <v>10</v>
      </c>
      <c r="E146" s="35" t="str">
        <f t="shared" si="11"/>
        <v>2100A</v>
      </c>
      <c r="F146" s="92" t="s">
        <v>406</v>
      </c>
      <c r="G146" s="68" t="s">
        <v>407</v>
      </c>
      <c r="H146" s="103" t="s">
        <v>270</v>
      </c>
      <c r="I146" s="103" t="s">
        <v>264</v>
      </c>
      <c r="J146" s="103" t="s">
        <v>403</v>
      </c>
      <c r="K146" s="103"/>
      <c r="L146" s="103"/>
      <c r="M146" s="108"/>
      <c r="N146" s="67"/>
      <c r="O146" s="68"/>
      <c r="P146" s="93"/>
      <c r="Q146" s="67" t="s">
        <v>14</v>
      </c>
      <c r="R146" s="67"/>
      <c r="S146" s="68"/>
      <c r="T146" s="93"/>
    </row>
    <row r="147" spans="1:20" s="99" customFormat="1" ht="22.5" x14ac:dyDescent="0.2">
      <c r="A147" s="30" t="s">
        <v>1414</v>
      </c>
      <c r="B147" s="33" t="str">
        <f t="shared" ref="B147:B160" si="13">IF(C147&lt;&gt;"",CONCATENATE($B$5,".",TEXT(C147,"000"),".",E147, ".", F147,".",TEXT(D147,"000")),"")</f>
        <v>X212.43/116.2000B.IR Loop.010</v>
      </c>
      <c r="C147" s="34" t="s">
        <v>1231</v>
      </c>
      <c r="D147" s="33">
        <f t="shared" si="12"/>
        <v>10</v>
      </c>
      <c r="E147" s="35" t="str">
        <f t="shared" ref="E147:E159" si="14">IF(K147&lt;&gt;"",K147,E146)</f>
        <v>2000B</v>
      </c>
      <c r="F147" s="72" t="s">
        <v>713</v>
      </c>
      <c r="G147" s="73" t="s">
        <v>712</v>
      </c>
      <c r="H147" s="94"/>
      <c r="I147" s="94"/>
      <c r="J147" s="94"/>
      <c r="K147" s="56" t="s">
        <v>255</v>
      </c>
      <c r="L147" s="56" t="s">
        <v>405</v>
      </c>
      <c r="M147" s="95"/>
      <c r="N147" s="96"/>
      <c r="O147" s="55"/>
      <c r="P147" s="97"/>
      <c r="Q147" s="98"/>
      <c r="R147" s="67"/>
      <c r="S147" s="73"/>
      <c r="T147" s="97"/>
    </row>
    <row r="148" spans="1:20" s="99" customFormat="1" ht="22.5" x14ac:dyDescent="0.2">
      <c r="A148" s="30" t="s">
        <v>1415</v>
      </c>
      <c r="B148" s="33" t="str">
        <f t="shared" si="13"/>
        <v>X212.43/116.2000B.HL.010</v>
      </c>
      <c r="C148" s="34" t="s">
        <v>1231</v>
      </c>
      <c r="D148" s="33">
        <f t="shared" si="12"/>
        <v>10</v>
      </c>
      <c r="E148" s="35" t="str">
        <f t="shared" si="14"/>
        <v>2000B</v>
      </c>
      <c r="F148" s="54" t="s">
        <v>360</v>
      </c>
      <c r="G148" s="55" t="s">
        <v>202</v>
      </c>
      <c r="H148" s="56"/>
      <c r="I148" s="56" t="s">
        <v>247</v>
      </c>
      <c r="J148" s="56" t="s">
        <v>303</v>
      </c>
      <c r="K148" s="56" t="s">
        <v>255</v>
      </c>
      <c r="L148" s="56">
        <v>1</v>
      </c>
      <c r="M148" s="100" t="s">
        <v>564</v>
      </c>
      <c r="N148" s="101" t="s">
        <v>303</v>
      </c>
      <c r="O148" s="109" t="s">
        <v>15</v>
      </c>
      <c r="P148" s="74" t="s">
        <v>611</v>
      </c>
      <c r="Q148" s="58" t="s">
        <v>611</v>
      </c>
      <c r="R148" s="67"/>
      <c r="S148" s="55"/>
      <c r="T148" s="84"/>
    </row>
    <row r="149" spans="1:20" s="99" customFormat="1" ht="33.75" x14ac:dyDescent="0.2">
      <c r="A149" s="30" t="s">
        <v>1416</v>
      </c>
      <c r="B149" s="33" t="str">
        <f t="shared" si="13"/>
        <v>X212.43/116.2000B.HL.020</v>
      </c>
      <c r="C149" s="34" t="s">
        <v>1231</v>
      </c>
      <c r="D149" s="33">
        <f t="shared" si="12"/>
        <v>20</v>
      </c>
      <c r="E149" s="35" t="str">
        <f t="shared" si="14"/>
        <v>2000B</v>
      </c>
      <c r="F149" s="54" t="s">
        <v>360</v>
      </c>
      <c r="G149" s="55"/>
      <c r="H149" s="56"/>
      <c r="I149" s="56"/>
      <c r="J149" s="56"/>
      <c r="K149" s="56"/>
      <c r="L149" s="56"/>
      <c r="M149" s="100" t="s">
        <v>564</v>
      </c>
      <c r="N149" s="101" t="s">
        <v>303</v>
      </c>
      <c r="O149" s="73" t="s">
        <v>96</v>
      </c>
      <c r="P149" s="74" t="s">
        <v>612</v>
      </c>
      <c r="Q149" s="58" t="s">
        <v>612</v>
      </c>
      <c r="R149" s="67"/>
      <c r="S149" s="55"/>
      <c r="T149" s="84"/>
    </row>
    <row r="150" spans="1:20" s="99" customFormat="1" ht="22.5" x14ac:dyDescent="0.2">
      <c r="A150" s="30" t="s">
        <v>1417</v>
      </c>
      <c r="B150" s="33" t="str">
        <f t="shared" si="13"/>
        <v>X212.43/116.2000B.HL01.010</v>
      </c>
      <c r="C150" s="34" t="s">
        <v>1231</v>
      </c>
      <c r="D150" s="33">
        <f t="shared" si="12"/>
        <v>10</v>
      </c>
      <c r="E150" s="35" t="str">
        <f t="shared" si="14"/>
        <v>2000B</v>
      </c>
      <c r="F150" s="36" t="s">
        <v>361</v>
      </c>
      <c r="G150" s="37" t="s">
        <v>252</v>
      </c>
      <c r="H150" s="38" t="s">
        <v>270</v>
      </c>
      <c r="I150" s="38" t="s">
        <v>391</v>
      </c>
      <c r="J150" s="38" t="s">
        <v>303</v>
      </c>
      <c r="K150" s="38"/>
      <c r="L150" s="38"/>
      <c r="M150" s="39">
        <v>999</v>
      </c>
      <c r="N150" s="40" t="s">
        <v>303</v>
      </c>
      <c r="O150" s="41" t="s">
        <v>10</v>
      </c>
      <c r="P150" s="42" t="s">
        <v>613</v>
      </c>
      <c r="Q150" s="43" t="s">
        <v>613</v>
      </c>
      <c r="R150" s="67"/>
      <c r="S150" s="46"/>
      <c r="T150" s="84"/>
    </row>
    <row r="151" spans="1:20" s="99" customFormat="1" ht="22.5" x14ac:dyDescent="0.2">
      <c r="A151" s="30" t="s">
        <v>1418</v>
      </c>
      <c r="B151" s="33" t="str">
        <f t="shared" si="13"/>
        <v>X212.43/116.2000B.HL01.020</v>
      </c>
      <c r="C151" s="34" t="s">
        <v>1231</v>
      </c>
      <c r="D151" s="33">
        <f t="shared" si="12"/>
        <v>20</v>
      </c>
      <c r="E151" s="35" t="str">
        <f t="shared" si="14"/>
        <v>2000B</v>
      </c>
      <c r="F151" s="36" t="s">
        <v>361</v>
      </c>
      <c r="G151" s="37"/>
      <c r="H151" s="38"/>
      <c r="I151" s="38"/>
      <c r="J151" s="38"/>
      <c r="K151" s="38"/>
      <c r="L151" s="38"/>
      <c r="M151" s="39">
        <v>999</v>
      </c>
      <c r="N151" s="40" t="s">
        <v>303</v>
      </c>
      <c r="O151" s="41" t="s">
        <v>28</v>
      </c>
      <c r="P151" s="42" t="s">
        <v>614</v>
      </c>
      <c r="Q151" s="110"/>
      <c r="R151" s="67"/>
      <c r="S151" s="46"/>
      <c r="T151" s="84"/>
    </row>
    <row r="152" spans="1:20" s="99" customFormat="1" ht="22.5" x14ac:dyDescent="0.2">
      <c r="A152" s="30" t="s">
        <v>1419</v>
      </c>
      <c r="B152" s="33" t="str">
        <f t="shared" si="13"/>
        <v>X212.43/116.2000B.HL01.030</v>
      </c>
      <c r="C152" s="34" t="s">
        <v>1231</v>
      </c>
      <c r="D152" s="33">
        <f t="shared" si="12"/>
        <v>30</v>
      </c>
      <c r="E152" s="35" t="str">
        <f t="shared" si="14"/>
        <v>2000B</v>
      </c>
      <c r="F152" s="36" t="s">
        <v>361</v>
      </c>
      <c r="G152" s="37"/>
      <c r="H152" s="38"/>
      <c r="I152" s="38"/>
      <c r="J152" s="38"/>
      <c r="K152" s="38"/>
      <c r="L152" s="38"/>
      <c r="M152" s="39">
        <v>999</v>
      </c>
      <c r="N152" s="40" t="s">
        <v>303</v>
      </c>
      <c r="O152" s="41" t="s">
        <v>29</v>
      </c>
      <c r="P152" s="42" t="s">
        <v>688</v>
      </c>
      <c r="Q152" s="110"/>
      <c r="R152" s="67"/>
      <c r="S152" s="46"/>
      <c r="T152" s="84"/>
    </row>
    <row r="153" spans="1:20" s="99" customFormat="1" ht="33.75" x14ac:dyDescent="0.2">
      <c r="A153" s="30" t="s">
        <v>1420</v>
      </c>
      <c r="B153" s="33" t="str">
        <f t="shared" si="13"/>
        <v>X212.43/116.2000B.HL01.040</v>
      </c>
      <c r="C153" s="34" t="s">
        <v>1231</v>
      </c>
      <c r="D153" s="33">
        <f t="shared" si="12"/>
        <v>40</v>
      </c>
      <c r="E153" s="35" t="str">
        <f t="shared" si="14"/>
        <v>2000B</v>
      </c>
      <c r="F153" s="36" t="s">
        <v>361</v>
      </c>
      <c r="G153" s="37"/>
      <c r="H153" s="38"/>
      <c r="I153" s="38"/>
      <c r="J153" s="38"/>
      <c r="K153" s="38"/>
      <c r="L153" s="38"/>
      <c r="M153" s="39">
        <v>999</v>
      </c>
      <c r="N153" s="40" t="s">
        <v>303</v>
      </c>
      <c r="O153" s="41" t="s">
        <v>11</v>
      </c>
      <c r="P153" s="42" t="s">
        <v>941</v>
      </c>
      <c r="Q153" s="43" t="s">
        <v>941</v>
      </c>
      <c r="R153" s="67"/>
      <c r="S153" s="46"/>
      <c r="T153" s="84"/>
    </row>
    <row r="154" spans="1:20" s="99" customFormat="1" ht="22.5" x14ac:dyDescent="0.2">
      <c r="A154" s="30" t="s">
        <v>1421</v>
      </c>
      <c r="B154" s="33" t="str">
        <f t="shared" si="13"/>
        <v>X212.43/116.2000B.HL02.010</v>
      </c>
      <c r="C154" s="34" t="s">
        <v>1231</v>
      </c>
      <c r="D154" s="33">
        <f t="shared" si="12"/>
        <v>10</v>
      </c>
      <c r="E154" s="35" t="str">
        <f t="shared" si="14"/>
        <v>2000B</v>
      </c>
      <c r="F154" s="36" t="s">
        <v>364</v>
      </c>
      <c r="G154" s="37" t="s">
        <v>256</v>
      </c>
      <c r="H154" s="38" t="s">
        <v>270</v>
      </c>
      <c r="I154" s="38" t="s">
        <v>391</v>
      </c>
      <c r="J154" s="38" t="s">
        <v>303</v>
      </c>
      <c r="K154" s="38"/>
      <c r="L154" s="38"/>
      <c r="M154" s="39">
        <v>999</v>
      </c>
      <c r="N154" s="40" t="s">
        <v>303</v>
      </c>
      <c r="O154" s="41" t="s">
        <v>10</v>
      </c>
      <c r="P154" s="42" t="s">
        <v>615</v>
      </c>
      <c r="Q154" s="43" t="s">
        <v>615</v>
      </c>
      <c r="R154" s="67"/>
      <c r="S154" s="46"/>
      <c r="T154" s="84"/>
    </row>
    <row r="155" spans="1:20" s="99" customFormat="1" ht="45" x14ac:dyDescent="0.2">
      <c r="A155" s="30" t="s">
        <v>1422</v>
      </c>
      <c r="B155" s="33" t="str">
        <f t="shared" si="13"/>
        <v>X212.43/116.2000B.HL02.020</v>
      </c>
      <c r="C155" s="34" t="s">
        <v>1231</v>
      </c>
      <c r="D155" s="33">
        <f t="shared" si="12"/>
        <v>20</v>
      </c>
      <c r="E155" s="35" t="str">
        <f t="shared" si="14"/>
        <v>2000B</v>
      </c>
      <c r="F155" s="36" t="s">
        <v>364</v>
      </c>
      <c r="G155" s="37"/>
      <c r="H155" s="38"/>
      <c r="I155" s="38"/>
      <c r="J155" s="38"/>
      <c r="K155" s="38"/>
      <c r="L155" s="38"/>
      <c r="M155" s="39">
        <v>999</v>
      </c>
      <c r="N155" s="40" t="s">
        <v>303</v>
      </c>
      <c r="O155" s="41" t="s">
        <v>111</v>
      </c>
      <c r="P155" s="42" t="s">
        <v>616</v>
      </c>
      <c r="Q155" s="43" t="s">
        <v>616</v>
      </c>
      <c r="R155" s="67"/>
      <c r="S155" s="46"/>
      <c r="T155" s="84"/>
    </row>
    <row r="156" spans="1:20" s="99" customFormat="1" ht="22.5" x14ac:dyDescent="0.2">
      <c r="A156" s="30" t="s">
        <v>1423</v>
      </c>
      <c r="B156" s="33" t="str">
        <f t="shared" si="13"/>
        <v>X212.43/116.2000B.HL03.010</v>
      </c>
      <c r="C156" s="34" t="s">
        <v>1231</v>
      </c>
      <c r="D156" s="33">
        <f t="shared" si="12"/>
        <v>10</v>
      </c>
      <c r="E156" s="35" t="str">
        <f t="shared" si="14"/>
        <v>2000B</v>
      </c>
      <c r="F156" s="36" t="s">
        <v>362</v>
      </c>
      <c r="G156" s="37" t="s">
        <v>253</v>
      </c>
      <c r="H156" s="38" t="s">
        <v>267</v>
      </c>
      <c r="I156" s="38" t="s">
        <v>306</v>
      </c>
      <c r="J156" s="38" t="s">
        <v>303</v>
      </c>
      <c r="K156" s="38"/>
      <c r="L156" s="38"/>
      <c r="M156" s="39">
        <v>999</v>
      </c>
      <c r="N156" s="40" t="s">
        <v>303</v>
      </c>
      <c r="O156" s="41" t="s">
        <v>10</v>
      </c>
      <c r="P156" s="42" t="s">
        <v>617</v>
      </c>
      <c r="Q156" s="43" t="s">
        <v>617</v>
      </c>
      <c r="R156" s="67"/>
      <c r="S156" s="46"/>
      <c r="T156" s="84"/>
    </row>
    <row r="157" spans="1:20" s="99" customFormat="1" ht="22.5" x14ac:dyDescent="0.2">
      <c r="A157" s="30" t="s">
        <v>1424</v>
      </c>
      <c r="B157" s="33" t="str">
        <f t="shared" si="13"/>
        <v>X212.43/116.2000B.HL03.020</v>
      </c>
      <c r="C157" s="34" t="s">
        <v>1231</v>
      </c>
      <c r="D157" s="33">
        <f t="shared" si="12"/>
        <v>20</v>
      </c>
      <c r="E157" s="35" t="str">
        <f t="shared" si="14"/>
        <v>2000B</v>
      </c>
      <c r="F157" s="36" t="s">
        <v>362</v>
      </c>
      <c r="G157" s="37"/>
      <c r="H157" s="38"/>
      <c r="I157" s="38"/>
      <c r="J157" s="38"/>
      <c r="K157" s="38"/>
      <c r="L157" s="38"/>
      <c r="M157" s="39">
        <v>999</v>
      </c>
      <c r="N157" s="40" t="s">
        <v>303</v>
      </c>
      <c r="O157" s="41" t="s">
        <v>11</v>
      </c>
      <c r="P157" s="42" t="s">
        <v>658</v>
      </c>
      <c r="Q157" s="43" t="s">
        <v>658</v>
      </c>
      <c r="R157" s="67"/>
      <c r="S157" s="46"/>
      <c r="T157" s="84"/>
    </row>
    <row r="158" spans="1:20" s="99" customFormat="1" ht="22.5" x14ac:dyDescent="0.2">
      <c r="A158" s="30" t="s">
        <v>1425</v>
      </c>
      <c r="B158" s="33" t="str">
        <f t="shared" si="13"/>
        <v>X212.43/116.2000B.HL04.010</v>
      </c>
      <c r="C158" s="34" t="s">
        <v>1231</v>
      </c>
      <c r="D158" s="33">
        <f t="shared" si="12"/>
        <v>10</v>
      </c>
      <c r="E158" s="35" t="str">
        <f t="shared" si="14"/>
        <v>2000B</v>
      </c>
      <c r="F158" s="36" t="s">
        <v>363</v>
      </c>
      <c r="G158" s="37" t="s">
        <v>254</v>
      </c>
      <c r="H158" s="38" t="s">
        <v>267</v>
      </c>
      <c r="I158" s="38" t="s">
        <v>281</v>
      </c>
      <c r="J158" s="38" t="s">
        <v>303</v>
      </c>
      <c r="K158" s="38"/>
      <c r="L158" s="38"/>
      <c r="M158" s="39">
        <v>999</v>
      </c>
      <c r="N158" s="40" t="s">
        <v>303</v>
      </c>
      <c r="O158" s="41" t="s">
        <v>10</v>
      </c>
      <c r="P158" s="42" t="s">
        <v>618</v>
      </c>
      <c r="Q158" s="43" t="s">
        <v>618</v>
      </c>
      <c r="R158" s="67"/>
      <c r="S158" s="46"/>
      <c r="T158" s="84"/>
    </row>
    <row r="159" spans="1:20" s="99" customFormat="1" ht="70.5" customHeight="1" x14ac:dyDescent="0.2">
      <c r="A159" s="30" t="s">
        <v>1426</v>
      </c>
      <c r="B159" s="33" t="str">
        <f t="shared" si="13"/>
        <v>X212.43/116.2000B.HL04.020</v>
      </c>
      <c r="C159" s="34" t="s">
        <v>1231</v>
      </c>
      <c r="D159" s="33">
        <f t="shared" si="12"/>
        <v>20</v>
      </c>
      <c r="E159" s="35" t="str">
        <f t="shared" si="14"/>
        <v>2000B</v>
      </c>
      <c r="F159" s="36" t="s">
        <v>363</v>
      </c>
      <c r="G159" s="37"/>
      <c r="H159" s="38"/>
      <c r="I159" s="38"/>
      <c r="J159" s="38"/>
      <c r="K159" s="38"/>
      <c r="L159" s="38"/>
      <c r="M159" s="39">
        <v>999</v>
      </c>
      <c r="N159" s="40" t="s">
        <v>303</v>
      </c>
      <c r="O159" s="41" t="s">
        <v>11</v>
      </c>
      <c r="P159" s="42" t="s">
        <v>698</v>
      </c>
      <c r="Q159" s="43" t="s">
        <v>991</v>
      </c>
      <c r="R159" s="67"/>
      <c r="S159" s="41" t="s">
        <v>992</v>
      </c>
      <c r="T159" s="84"/>
    </row>
    <row r="160" spans="1:20" ht="22.5" x14ac:dyDescent="0.2">
      <c r="A160" s="30" t="s">
        <v>1427</v>
      </c>
      <c r="B160" s="33" t="str">
        <f t="shared" si="13"/>
        <v>X212.45/118.2100B.NM1.010</v>
      </c>
      <c r="C160" s="34" t="s">
        <v>1232</v>
      </c>
      <c r="D160" s="33">
        <f t="shared" si="12"/>
        <v>10</v>
      </c>
      <c r="E160" s="35" t="str">
        <f>IF(K160&lt;&gt;"",K160,E159)</f>
        <v>2100B</v>
      </c>
      <c r="F160" s="54" t="s">
        <v>347</v>
      </c>
      <c r="G160" s="55" t="s">
        <v>200</v>
      </c>
      <c r="H160" s="56"/>
      <c r="I160" s="56" t="s">
        <v>247</v>
      </c>
      <c r="J160" s="56" t="s">
        <v>303</v>
      </c>
      <c r="K160" s="56" t="s">
        <v>152</v>
      </c>
      <c r="L160" s="56">
        <v>1</v>
      </c>
      <c r="M160" s="95">
        <v>999</v>
      </c>
      <c r="N160" s="96" t="s">
        <v>303</v>
      </c>
      <c r="O160" s="111" t="s">
        <v>15</v>
      </c>
      <c r="P160" s="74" t="s">
        <v>619</v>
      </c>
      <c r="Q160" s="58" t="s">
        <v>619</v>
      </c>
      <c r="R160" s="67"/>
      <c r="S160" s="55"/>
      <c r="T160" s="84"/>
    </row>
    <row r="161" spans="1:20" ht="33.75" x14ac:dyDescent="0.2">
      <c r="A161" s="30" t="s">
        <v>1428</v>
      </c>
      <c r="B161" s="33" t="str">
        <f t="shared" ref="B161:B188" si="15">IF(C161&lt;&gt;"",CONCATENATE($B$5,".",TEXT(C161,"000"),".",E161, ".", F161,".",TEXT(D161,"000")),"")</f>
        <v>X212.45/118.2100B.NM1.020</v>
      </c>
      <c r="C161" s="34" t="s">
        <v>1232</v>
      </c>
      <c r="D161" s="33">
        <f t="shared" si="12"/>
        <v>20</v>
      </c>
      <c r="E161" s="35" t="str">
        <f t="shared" ref="E161:E188" si="16">IF(K161&lt;&gt;"",K161,E160)</f>
        <v>2100B</v>
      </c>
      <c r="F161" s="54" t="s">
        <v>347</v>
      </c>
      <c r="G161" s="55"/>
      <c r="H161" s="56"/>
      <c r="I161" s="56"/>
      <c r="J161" s="56"/>
      <c r="K161" s="56"/>
      <c r="L161" s="56"/>
      <c r="M161" s="95">
        <v>999</v>
      </c>
      <c r="N161" s="96" t="s">
        <v>303</v>
      </c>
      <c r="O161" s="55" t="s">
        <v>16</v>
      </c>
      <c r="P161" s="74" t="s">
        <v>694</v>
      </c>
      <c r="Q161" s="58" t="s">
        <v>694</v>
      </c>
      <c r="R161" s="67"/>
      <c r="S161" s="55"/>
      <c r="T161" s="84"/>
    </row>
    <row r="162" spans="1:20" ht="22.5" x14ac:dyDescent="0.2">
      <c r="A162" s="30" t="s">
        <v>1429</v>
      </c>
      <c r="B162" s="33" t="str">
        <f t="shared" si="15"/>
        <v>X212.45/118.2100B.NM101.010</v>
      </c>
      <c r="C162" s="34" t="s">
        <v>1232</v>
      </c>
      <c r="D162" s="33">
        <f t="shared" si="12"/>
        <v>10</v>
      </c>
      <c r="E162" s="35" t="str">
        <f t="shared" si="16"/>
        <v>2100B</v>
      </c>
      <c r="F162" s="36" t="s">
        <v>348</v>
      </c>
      <c r="G162" s="37" t="s">
        <v>297</v>
      </c>
      <c r="H162" s="38" t="s">
        <v>267</v>
      </c>
      <c r="I162" s="38" t="s">
        <v>305</v>
      </c>
      <c r="J162" s="38" t="s">
        <v>303</v>
      </c>
      <c r="K162" s="38"/>
      <c r="L162" s="38"/>
      <c r="M162" s="44">
        <v>999</v>
      </c>
      <c r="N162" s="45" t="s">
        <v>303</v>
      </c>
      <c r="O162" s="41" t="s">
        <v>10</v>
      </c>
      <c r="P162" s="42" t="s">
        <v>620</v>
      </c>
      <c r="Q162" s="43" t="s">
        <v>620</v>
      </c>
      <c r="R162" s="67"/>
      <c r="S162" s="46"/>
      <c r="T162" s="84"/>
    </row>
    <row r="163" spans="1:20" ht="33.75" x14ac:dyDescent="0.2">
      <c r="A163" s="30" t="s">
        <v>1430</v>
      </c>
      <c r="B163" s="33" t="str">
        <f t="shared" si="15"/>
        <v>X212.45/118.2100B.NM101.020</v>
      </c>
      <c r="C163" s="34" t="s">
        <v>1232</v>
      </c>
      <c r="D163" s="33">
        <f t="shared" si="12"/>
        <v>20</v>
      </c>
      <c r="E163" s="35" t="str">
        <f t="shared" si="16"/>
        <v>2100B</v>
      </c>
      <c r="F163" s="36" t="s">
        <v>348</v>
      </c>
      <c r="G163" s="37"/>
      <c r="H163" s="38"/>
      <c r="I163" s="38"/>
      <c r="J163" s="38"/>
      <c r="K163" s="38"/>
      <c r="L163" s="38"/>
      <c r="M163" s="44">
        <v>999</v>
      </c>
      <c r="N163" s="45" t="s">
        <v>303</v>
      </c>
      <c r="O163" s="46" t="s">
        <v>11</v>
      </c>
      <c r="P163" s="42" t="s">
        <v>125</v>
      </c>
      <c r="Q163" s="43" t="s">
        <v>1056</v>
      </c>
      <c r="R163" s="67"/>
      <c r="S163" s="46"/>
      <c r="T163" s="84"/>
    </row>
    <row r="164" spans="1:20" ht="22.5" x14ac:dyDescent="0.2">
      <c r="A164" s="30" t="s">
        <v>1431</v>
      </c>
      <c r="B164" s="33" t="str">
        <f t="shared" si="15"/>
        <v>X212.45/118.2100B.NM102.010</v>
      </c>
      <c r="C164" s="34" t="s">
        <v>1232</v>
      </c>
      <c r="D164" s="33">
        <f t="shared" si="12"/>
        <v>10</v>
      </c>
      <c r="E164" s="35" t="str">
        <f t="shared" si="16"/>
        <v>2100B</v>
      </c>
      <c r="F164" s="36" t="s">
        <v>349</v>
      </c>
      <c r="G164" s="37" t="s">
        <v>298</v>
      </c>
      <c r="H164" s="38" t="s">
        <v>267</v>
      </c>
      <c r="I164" s="38" t="s">
        <v>281</v>
      </c>
      <c r="J164" s="38" t="s">
        <v>303</v>
      </c>
      <c r="K164" s="38"/>
      <c r="L164" s="38"/>
      <c r="M164" s="44">
        <v>999</v>
      </c>
      <c r="N164" s="45" t="s">
        <v>303</v>
      </c>
      <c r="O164" s="41" t="s">
        <v>10</v>
      </c>
      <c r="P164" s="42" t="s">
        <v>623</v>
      </c>
      <c r="Q164" s="43" t="s">
        <v>623</v>
      </c>
      <c r="R164" s="67"/>
      <c r="S164" s="46"/>
      <c r="T164" s="84"/>
    </row>
    <row r="165" spans="1:20" ht="33.75" x14ac:dyDescent="0.2">
      <c r="A165" s="30" t="s">
        <v>1432</v>
      </c>
      <c r="B165" s="33" t="str">
        <f t="shared" si="15"/>
        <v>X212.45/118.2100B.NM102.020</v>
      </c>
      <c r="C165" s="34" t="s">
        <v>1232</v>
      </c>
      <c r="D165" s="33">
        <f t="shared" si="12"/>
        <v>20</v>
      </c>
      <c r="E165" s="35" t="str">
        <f t="shared" si="16"/>
        <v>2100B</v>
      </c>
      <c r="F165" s="36" t="s">
        <v>349</v>
      </c>
      <c r="G165" s="37"/>
      <c r="H165" s="38"/>
      <c r="I165" s="38"/>
      <c r="J165" s="38"/>
      <c r="K165" s="38"/>
      <c r="L165" s="38"/>
      <c r="M165" s="44">
        <v>999</v>
      </c>
      <c r="N165" s="45" t="s">
        <v>303</v>
      </c>
      <c r="O165" s="46" t="s">
        <v>11</v>
      </c>
      <c r="P165" s="42" t="s">
        <v>624</v>
      </c>
      <c r="Q165" s="43" t="s">
        <v>1057</v>
      </c>
      <c r="R165" s="67"/>
      <c r="S165" s="46"/>
      <c r="T165" s="84"/>
    </row>
    <row r="166" spans="1:20" ht="33.75" x14ac:dyDescent="0.2">
      <c r="A166" s="30" t="s">
        <v>1433</v>
      </c>
      <c r="B166" s="33" t="str">
        <f t="shared" si="15"/>
        <v>X212.45/118.2100B.NM103.010</v>
      </c>
      <c r="C166" s="34" t="s">
        <v>1232</v>
      </c>
      <c r="D166" s="33">
        <f t="shared" si="12"/>
        <v>10</v>
      </c>
      <c r="E166" s="35" t="str">
        <f t="shared" si="16"/>
        <v>2100B</v>
      </c>
      <c r="F166" s="36" t="s">
        <v>350</v>
      </c>
      <c r="G166" s="37" t="s">
        <v>478</v>
      </c>
      <c r="H166" s="38" t="s">
        <v>270</v>
      </c>
      <c r="I166" s="38" t="s">
        <v>259</v>
      </c>
      <c r="J166" s="38" t="s">
        <v>375</v>
      </c>
      <c r="K166" s="38"/>
      <c r="L166" s="38"/>
      <c r="M166" s="44">
        <v>999</v>
      </c>
      <c r="N166" s="45" t="s">
        <v>303</v>
      </c>
      <c r="O166" s="41" t="s">
        <v>10</v>
      </c>
      <c r="P166" s="42" t="s">
        <v>625</v>
      </c>
      <c r="Q166" s="43" t="s">
        <v>625</v>
      </c>
      <c r="R166" s="67"/>
      <c r="S166" s="46"/>
      <c r="T166" s="84"/>
    </row>
    <row r="167" spans="1:20" ht="33.75" x14ac:dyDescent="0.2">
      <c r="A167" s="30" t="s">
        <v>1434</v>
      </c>
      <c r="B167" s="33" t="str">
        <f t="shared" si="15"/>
        <v>X212.45/118.2100B.NM103.020</v>
      </c>
      <c r="C167" s="34" t="s">
        <v>1232</v>
      </c>
      <c r="D167" s="33">
        <f t="shared" si="12"/>
        <v>20</v>
      </c>
      <c r="E167" s="35" t="str">
        <f t="shared" si="16"/>
        <v>2100B</v>
      </c>
      <c r="F167" s="36" t="s">
        <v>350</v>
      </c>
      <c r="G167" s="37"/>
      <c r="H167" s="38"/>
      <c r="I167" s="38"/>
      <c r="J167" s="38"/>
      <c r="K167" s="38"/>
      <c r="L167" s="38"/>
      <c r="M167" s="44">
        <v>999</v>
      </c>
      <c r="N167" s="45" t="s">
        <v>303</v>
      </c>
      <c r="O167" s="46" t="s">
        <v>28</v>
      </c>
      <c r="P167" s="42" t="s">
        <v>626</v>
      </c>
      <c r="Q167" s="43" t="s">
        <v>1058</v>
      </c>
      <c r="R167" s="67"/>
      <c r="S167" s="46"/>
      <c r="T167" s="84"/>
    </row>
    <row r="168" spans="1:20" ht="33.75" x14ac:dyDescent="0.2">
      <c r="A168" s="30" t="s">
        <v>1435</v>
      </c>
      <c r="B168" s="33" t="str">
        <f t="shared" si="15"/>
        <v>X212.45/118.2100B.NM103.030</v>
      </c>
      <c r="C168" s="34" t="s">
        <v>1232</v>
      </c>
      <c r="D168" s="33">
        <f t="shared" si="12"/>
        <v>30</v>
      </c>
      <c r="E168" s="35" t="str">
        <f t="shared" si="16"/>
        <v>2100B</v>
      </c>
      <c r="F168" s="36" t="s">
        <v>350</v>
      </c>
      <c r="G168" s="37"/>
      <c r="H168" s="38"/>
      <c r="I168" s="38"/>
      <c r="J168" s="38"/>
      <c r="K168" s="38"/>
      <c r="L168" s="38"/>
      <c r="M168" s="44">
        <v>999</v>
      </c>
      <c r="N168" s="45" t="s">
        <v>303</v>
      </c>
      <c r="O168" s="46" t="s">
        <v>29</v>
      </c>
      <c r="P168" s="42" t="s">
        <v>1947</v>
      </c>
      <c r="Q168" s="110"/>
      <c r="R168" s="67"/>
      <c r="S168" s="46"/>
      <c r="T168" s="84"/>
    </row>
    <row r="169" spans="1:20" ht="22.5" x14ac:dyDescent="0.2">
      <c r="A169" s="30" t="s">
        <v>1436</v>
      </c>
      <c r="B169" s="33" t="str">
        <f t="shared" si="15"/>
        <v>X212.45/118.2100B.NM103.040</v>
      </c>
      <c r="C169" s="34" t="s">
        <v>1232</v>
      </c>
      <c r="D169" s="33">
        <f t="shared" si="12"/>
        <v>40</v>
      </c>
      <c r="E169" s="35" t="str">
        <f t="shared" si="16"/>
        <v>2100B</v>
      </c>
      <c r="F169" s="36" t="s">
        <v>350</v>
      </c>
      <c r="G169" s="37"/>
      <c r="H169" s="38"/>
      <c r="I169" s="38"/>
      <c r="J169" s="38"/>
      <c r="K169" s="38"/>
      <c r="L169" s="38"/>
      <c r="M169" s="44">
        <v>999</v>
      </c>
      <c r="N169" s="45" t="s">
        <v>303</v>
      </c>
      <c r="O169" s="46" t="s">
        <v>29</v>
      </c>
      <c r="P169" s="42" t="s">
        <v>627</v>
      </c>
      <c r="Q169" s="110"/>
      <c r="R169" s="67"/>
      <c r="S169" s="46"/>
      <c r="T169" s="84"/>
    </row>
    <row r="170" spans="1:20" s="75" customFormat="1" ht="45" x14ac:dyDescent="0.2">
      <c r="A170" s="30" t="s">
        <v>1437</v>
      </c>
      <c r="B170" s="33" t="str">
        <f t="shared" si="15"/>
        <v>X212.45/118.2100B.NM104.010</v>
      </c>
      <c r="C170" s="34" t="s">
        <v>1232</v>
      </c>
      <c r="D170" s="33">
        <f t="shared" si="12"/>
        <v>10</v>
      </c>
      <c r="E170" s="35" t="str">
        <f t="shared" si="16"/>
        <v>2100B</v>
      </c>
      <c r="F170" s="36" t="s">
        <v>351</v>
      </c>
      <c r="G170" s="37" t="s">
        <v>446</v>
      </c>
      <c r="H170" s="38" t="s">
        <v>270</v>
      </c>
      <c r="I170" s="38" t="s">
        <v>299</v>
      </c>
      <c r="J170" s="38" t="s">
        <v>375</v>
      </c>
      <c r="K170" s="38"/>
      <c r="L170" s="38"/>
      <c r="M170" s="44">
        <v>999</v>
      </c>
      <c r="N170" s="45" t="s">
        <v>303</v>
      </c>
      <c r="O170" s="46" t="s">
        <v>692</v>
      </c>
      <c r="P170" s="42" t="s">
        <v>689</v>
      </c>
      <c r="Q170" s="43" t="s">
        <v>1059</v>
      </c>
      <c r="R170" s="67"/>
      <c r="S170" s="46"/>
      <c r="T170" s="84"/>
    </row>
    <row r="171" spans="1:20" s="75" customFormat="1" ht="22.5" x14ac:dyDescent="0.2">
      <c r="A171" s="30" t="s">
        <v>1438</v>
      </c>
      <c r="B171" s="33" t="str">
        <f t="shared" si="15"/>
        <v>X212.45/118.2100B.NM104.020</v>
      </c>
      <c r="C171" s="34" t="s">
        <v>1232</v>
      </c>
      <c r="D171" s="33">
        <f t="shared" si="12"/>
        <v>20</v>
      </c>
      <c r="E171" s="35" t="str">
        <f t="shared" si="16"/>
        <v>2100B</v>
      </c>
      <c r="F171" s="36" t="s">
        <v>351</v>
      </c>
      <c r="G171" s="37"/>
      <c r="H171" s="38"/>
      <c r="I171" s="38"/>
      <c r="J171" s="38"/>
      <c r="K171" s="38"/>
      <c r="L171" s="38"/>
      <c r="M171" s="44" t="s">
        <v>151</v>
      </c>
      <c r="N171" s="45" t="s">
        <v>1818</v>
      </c>
      <c r="O171" s="46" t="s">
        <v>693</v>
      </c>
      <c r="P171" s="42" t="s">
        <v>690</v>
      </c>
      <c r="Q171" s="110"/>
      <c r="R171" s="67"/>
      <c r="S171" s="46"/>
      <c r="T171" s="84"/>
    </row>
    <row r="172" spans="1:20" s="75" customFormat="1" ht="22.5" x14ac:dyDescent="0.2">
      <c r="A172" s="30" t="s">
        <v>1439</v>
      </c>
      <c r="B172" s="33" t="str">
        <f t="shared" si="15"/>
        <v>X212.45/118.2100B.NM104.030</v>
      </c>
      <c r="C172" s="34" t="s">
        <v>1232</v>
      </c>
      <c r="D172" s="33">
        <f t="shared" si="12"/>
        <v>30</v>
      </c>
      <c r="E172" s="35" t="str">
        <f t="shared" si="16"/>
        <v>2100B</v>
      </c>
      <c r="F172" s="36" t="s">
        <v>351</v>
      </c>
      <c r="G172" s="37"/>
      <c r="H172" s="38"/>
      <c r="I172" s="38"/>
      <c r="J172" s="38"/>
      <c r="K172" s="38"/>
      <c r="L172" s="38"/>
      <c r="M172" s="44">
        <v>999</v>
      </c>
      <c r="N172" s="45" t="s">
        <v>303</v>
      </c>
      <c r="O172" s="46" t="s">
        <v>28</v>
      </c>
      <c r="P172" s="42" t="s">
        <v>1915</v>
      </c>
      <c r="Q172" s="110"/>
      <c r="R172" s="67"/>
      <c r="S172" s="46"/>
      <c r="T172" s="84"/>
    </row>
    <row r="173" spans="1:20" s="75" customFormat="1" ht="22.5" x14ac:dyDescent="0.2">
      <c r="A173" s="30" t="s">
        <v>1440</v>
      </c>
      <c r="B173" s="33" t="str">
        <f t="shared" si="15"/>
        <v>X212.45/118.2100B.NM104.040</v>
      </c>
      <c r="C173" s="34" t="s">
        <v>1232</v>
      </c>
      <c r="D173" s="33">
        <f t="shared" si="12"/>
        <v>40</v>
      </c>
      <c r="E173" s="35" t="str">
        <f t="shared" si="16"/>
        <v>2100B</v>
      </c>
      <c r="F173" s="36" t="s">
        <v>351</v>
      </c>
      <c r="G173" s="37"/>
      <c r="H173" s="38"/>
      <c r="I173" s="38"/>
      <c r="J173" s="38"/>
      <c r="K173" s="38"/>
      <c r="L173" s="38"/>
      <c r="M173" s="44">
        <v>999</v>
      </c>
      <c r="N173" s="45" t="s">
        <v>303</v>
      </c>
      <c r="O173" s="46" t="s">
        <v>29</v>
      </c>
      <c r="P173" s="42" t="s">
        <v>1916</v>
      </c>
      <c r="Q173" s="110"/>
      <c r="R173" s="67"/>
      <c r="S173" s="46"/>
      <c r="T173" s="84"/>
    </row>
    <row r="174" spans="1:20" s="75" customFormat="1" ht="33.75" x14ac:dyDescent="0.2">
      <c r="A174" s="30" t="s">
        <v>1441</v>
      </c>
      <c r="B174" s="33" t="str">
        <f t="shared" si="15"/>
        <v>X212.45/118.2100B.NM104.050</v>
      </c>
      <c r="C174" s="34" t="s">
        <v>1232</v>
      </c>
      <c r="D174" s="33">
        <f t="shared" si="12"/>
        <v>50</v>
      </c>
      <c r="E174" s="35" t="str">
        <f t="shared" si="16"/>
        <v>2100B</v>
      </c>
      <c r="F174" s="36" t="s">
        <v>351</v>
      </c>
      <c r="G174" s="37"/>
      <c r="H174" s="38"/>
      <c r="I174" s="38"/>
      <c r="J174" s="38"/>
      <c r="K174" s="38"/>
      <c r="L174" s="38"/>
      <c r="M174" s="44">
        <v>999</v>
      </c>
      <c r="N174" s="45" t="s">
        <v>303</v>
      </c>
      <c r="O174" s="46" t="s">
        <v>29</v>
      </c>
      <c r="P174" s="42" t="s">
        <v>2017</v>
      </c>
      <c r="Q174" s="110"/>
      <c r="R174" s="67"/>
      <c r="S174" s="46"/>
      <c r="T174" s="84"/>
    </row>
    <row r="175" spans="1:20" ht="45" x14ac:dyDescent="0.2">
      <c r="A175" s="30" t="s">
        <v>1442</v>
      </c>
      <c r="B175" s="33" t="str">
        <f t="shared" si="15"/>
        <v>X212.45/118.2100B.NM105.010</v>
      </c>
      <c r="C175" s="34" t="s">
        <v>1232</v>
      </c>
      <c r="D175" s="33">
        <f t="shared" si="12"/>
        <v>10</v>
      </c>
      <c r="E175" s="35" t="str">
        <f t="shared" si="16"/>
        <v>2100B</v>
      </c>
      <c r="F175" s="36" t="s">
        <v>352</v>
      </c>
      <c r="G175" s="37" t="s">
        <v>447</v>
      </c>
      <c r="H175" s="38" t="s">
        <v>270</v>
      </c>
      <c r="I175" s="38" t="s">
        <v>301</v>
      </c>
      <c r="J175" s="38" t="s">
        <v>375</v>
      </c>
      <c r="K175" s="38"/>
      <c r="L175" s="38"/>
      <c r="M175" s="44">
        <v>999</v>
      </c>
      <c r="N175" s="45" t="s">
        <v>303</v>
      </c>
      <c r="O175" s="46" t="s">
        <v>692</v>
      </c>
      <c r="P175" s="42" t="s">
        <v>691</v>
      </c>
      <c r="Q175" s="43" t="s">
        <v>1060</v>
      </c>
      <c r="R175" s="67"/>
      <c r="S175" s="46"/>
      <c r="T175" s="84"/>
    </row>
    <row r="176" spans="1:20" ht="22.5" x14ac:dyDescent="0.2">
      <c r="A176" s="30" t="s">
        <v>1443</v>
      </c>
      <c r="B176" s="33" t="str">
        <f t="shared" si="15"/>
        <v>X212.45/118.2100B.NM105.020</v>
      </c>
      <c r="C176" s="34" t="s">
        <v>1232</v>
      </c>
      <c r="D176" s="33">
        <f t="shared" si="12"/>
        <v>20</v>
      </c>
      <c r="E176" s="35" t="str">
        <f t="shared" si="16"/>
        <v>2100B</v>
      </c>
      <c r="F176" s="36" t="s">
        <v>352</v>
      </c>
      <c r="G176" s="37"/>
      <c r="H176" s="38"/>
      <c r="I176" s="38"/>
      <c r="J176" s="38"/>
      <c r="K176" s="38"/>
      <c r="L176" s="38"/>
      <c r="M176" s="44">
        <v>999</v>
      </c>
      <c r="N176" s="45" t="s">
        <v>303</v>
      </c>
      <c r="O176" s="46" t="s">
        <v>28</v>
      </c>
      <c r="P176" s="42" t="s">
        <v>630</v>
      </c>
      <c r="Q176" s="110"/>
      <c r="R176" s="67"/>
      <c r="S176" s="46"/>
      <c r="T176" s="84"/>
    </row>
    <row r="177" spans="1:20" ht="22.5" x14ac:dyDescent="0.2">
      <c r="A177" s="30" t="s">
        <v>1444</v>
      </c>
      <c r="B177" s="33" t="str">
        <f t="shared" si="15"/>
        <v>X212.45/118.2100B.NM105.030</v>
      </c>
      <c r="C177" s="34" t="s">
        <v>1232</v>
      </c>
      <c r="D177" s="33">
        <f t="shared" si="12"/>
        <v>30</v>
      </c>
      <c r="E177" s="35" t="str">
        <f t="shared" si="16"/>
        <v>2100B</v>
      </c>
      <c r="F177" s="36" t="s">
        <v>352</v>
      </c>
      <c r="G177" s="37"/>
      <c r="H177" s="38"/>
      <c r="I177" s="38"/>
      <c r="J177" s="38"/>
      <c r="K177" s="38"/>
      <c r="L177" s="38"/>
      <c r="M177" s="44">
        <v>999</v>
      </c>
      <c r="N177" s="45" t="s">
        <v>303</v>
      </c>
      <c r="O177" s="46" t="s">
        <v>29</v>
      </c>
      <c r="P177" s="42" t="s">
        <v>631</v>
      </c>
      <c r="Q177" s="110"/>
      <c r="R177" s="67"/>
      <c r="S177" s="46"/>
      <c r="T177" s="84"/>
    </row>
    <row r="178" spans="1:20" ht="33.75" x14ac:dyDescent="0.2">
      <c r="A178" s="30" t="s">
        <v>1445</v>
      </c>
      <c r="B178" s="33" t="str">
        <f t="shared" si="15"/>
        <v>X212.45/118.2100B.NM105.040</v>
      </c>
      <c r="C178" s="34" t="s">
        <v>1232</v>
      </c>
      <c r="D178" s="33">
        <f t="shared" si="12"/>
        <v>40</v>
      </c>
      <c r="E178" s="35" t="str">
        <f t="shared" si="16"/>
        <v>2100B</v>
      </c>
      <c r="F178" s="36" t="s">
        <v>352</v>
      </c>
      <c r="G178" s="37"/>
      <c r="H178" s="38"/>
      <c r="I178" s="38"/>
      <c r="J178" s="38"/>
      <c r="K178" s="38"/>
      <c r="L178" s="38"/>
      <c r="M178" s="44">
        <v>999</v>
      </c>
      <c r="N178" s="45" t="s">
        <v>303</v>
      </c>
      <c r="O178" s="46" t="s">
        <v>29</v>
      </c>
      <c r="P178" s="42" t="s">
        <v>632</v>
      </c>
      <c r="Q178" s="110"/>
      <c r="R178" s="67"/>
      <c r="S178" s="46"/>
      <c r="T178" s="84"/>
    </row>
    <row r="179" spans="1:20" s="105" customFormat="1" ht="33.75" x14ac:dyDescent="0.2">
      <c r="A179" s="104" t="s">
        <v>1446</v>
      </c>
      <c r="B179" s="33" t="str">
        <f t="shared" si="15"/>
        <v>X212.45/118.2100B.NM106.010</v>
      </c>
      <c r="C179" s="34" t="s">
        <v>1232</v>
      </c>
      <c r="D179" s="33">
        <f t="shared" si="12"/>
        <v>10</v>
      </c>
      <c r="E179" s="35" t="str">
        <f t="shared" si="16"/>
        <v>2100B</v>
      </c>
      <c r="F179" s="92" t="s">
        <v>401</v>
      </c>
      <c r="G179" s="68" t="s">
        <v>402</v>
      </c>
      <c r="H179" s="103" t="s">
        <v>270</v>
      </c>
      <c r="I179" s="103" t="s">
        <v>250</v>
      </c>
      <c r="J179" s="103" t="s">
        <v>403</v>
      </c>
      <c r="K179" s="103"/>
      <c r="L179" s="103"/>
      <c r="M179" s="91" t="s">
        <v>564</v>
      </c>
      <c r="N179" s="92" t="s">
        <v>303</v>
      </c>
      <c r="O179" s="68" t="s">
        <v>13</v>
      </c>
      <c r="P179" s="93" t="s">
        <v>14</v>
      </c>
      <c r="Q179" s="67" t="s">
        <v>14</v>
      </c>
      <c r="R179" s="67"/>
      <c r="S179" s="68"/>
      <c r="T179" s="93"/>
    </row>
    <row r="180" spans="1:20" s="105" customFormat="1" ht="33.75" x14ac:dyDescent="0.2">
      <c r="A180" s="104" t="s">
        <v>1447</v>
      </c>
      <c r="B180" s="33" t="str">
        <f t="shared" si="15"/>
        <v>X212.45/118.2100B.NM107.010</v>
      </c>
      <c r="C180" s="34" t="s">
        <v>1232</v>
      </c>
      <c r="D180" s="33">
        <f t="shared" si="12"/>
        <v>10</v>
      </c>
      <c r="E180" s="35" t="str">
        <f t="shared" si="16"/>
        <v>2100B</v>
      </c>
      <c r="F180" s="92" t="s">
        <v>365</v>
      </c>
      <c r="G180" s="68" t="s">
        <v>448</v>
      </c>
      <c r="H180" s="103" t="s">
        <v>270</v>
      </c>
      <c r="I180" s="103" t="s">
        <v>250</v>
      </c>
      <c r="J180" s="103" t="s">
        <v>403</v>
      </c>
      <c r="K180" s="103"/>
      <c r="L180" s="103"/>
      <c r="M180" s="91" t="s">
        <v>564</v>
      </c>
      <c r="N180" s="92" t="s">
        <v>303</v>
      </c>
      <c r="O180" s="68" t="s">
        <v>13</v>
      </c>
      <c r="P180" s="93" t="s">
        <v>14</v>
      </c>
      <c r="Q180" s="67" t="s">
        <v>14</v>
      </c>
      <c r="R180" s="67"/>
      <c r="S180" s="68"/>
      <c r="T180" s="93"/>
    </row>
    <row r="181" spans="1:20" s="75" customFormat="1" ht="22.5" x14ac:dyDescent="0.2">
      <c r="A181" s="30" t="s">
        <v>1448</v>
      </c>
      <c r="B181" s="33" t="str">
        <f t="shared" si="15"/>
        <v>X212.45/118.2100B.NM108.010</v>
      </c>
      <c r="C181" s="34" t="s">
        <v>1232</v>
      </c>
      <c r="D181" s="33">
        <f t="shared" si="12"/>
        <v>10</v>
      </c>
      <c r="E181" s="35" t="str">
        <f t="shared" si="16"/>
        <v>2100B</v>
      </c>
      <c r="F181" s="36" t="s">
        <v>353</v>
      </c>
      <c r="G181" s="37" t="s">
        <v>300</v>
      </c>
      <c r="H181" s="38" t="s">
        <v>267</v>
      </c>
      <c r="I181" s="38" t="s">
        <v>306</v>
      </c>
      <c r="J181" s="38" t="s">
        <v>303</v>
      </c>
      <c r="K181" s="38"/>
      <c r="L181" s="38"/>
      <c r="M181" s="44">
        <v>999</v>
      </c>
      <c r="N181" s="45" t="s">
        <v>303</v>
      </c>
      <c r="O181" s="41" t="s">
        <v>10</v>
      </c>
      <c r="P181" s="42" t="s">
        <v>628</v>
      </c>
      <c r="Q181" s="43" t="s">
        <v>628</v>
      </c>
      <c r="R181" s="67"/>
      <c r="S181" s="46"/>
      <c r="T181" s="84"/>
    </row>
    <row r="182" spans="1:20" s="75" customFormat="1" ht="33.75" x14ac:dyDescent="0.2">
      <c r="A182" s="30" t="s">
        <v>1449</v>
      </c>
      <c r="B182" s="33" t="str">
        <f t="shared" si="15"/>
        <v>X212.45/118.2100B.NM108.020</v>
      </c>
      <c r="C182" s="34" t="s">
        <v>1232</v>
      </c>
      <c r="D182" s="33">
        <f t="shared" si="12"/>
        <v>20</v>
      </c>
      <c r="E182" s="35" t="str">
        <f t="shared" si="16"/>
        <v>2100B</v>
      </c>
      <c r="F182" s="36" t="s">
        <v>353</v>
      </c>
      <c r="G182" s="37"/>
      <c r="H182" s="38"/>
      <c r="I182" s="38"/>
      <c r="J182" s="38"/>
      <c r="K182" s="38"/>
      <c r="L182" s="38"/>
      <c r="M182" s="44">
        <v>999</v>
      </c>
      <c r="N182" s="45" t="s">
        <v>303</v>
      </c>
      <c r="O182" s="46" t="s">
        <v>11</v>
      </c>
      <c r="P182" s="42" t="s">
        <v>126</v>
      </c>
      <c r="Q182" s="43" t="s">
        <v>1061</v>
      </c>
      <c r="R182" s="67"/>
      <c r="S182" s="46"/>
      <c r="T182" s="84"/>
    </row>
    <row r="183" spans="1:20" ht="22.5" x14ac:dyDescent="0.2">
      <c r="A183" s="30" t="s">
        <v>1450</v>
      </c>
      <c r="B183" s="33" t="str">
        <f t="shared" si="15"/>
        <v>X212.45/118.2100B.NM109.010</v>
      </c>
      <c r="C183" s="34" t="s">
        <v>1232</v>
      </c>
      <c r="D183" s="33">
        <f t="shared" si="12"/>
        <v>10</v>
      </c>
      <c r="E183" s="35" t="str">
        <f t="shared" si="16"/>
        <v>2100B</v>
      </c>
      <c r="F183" s="36" t="s">
        <v>354</v>
      </c>
      <c r="G183" s="37" t="s">
        <v>449</v>
      </c>
      <c r="H183" s="38" t="s">
        <v>270</v>
      </c>
      <c r="I183" s="38" t="s">
        <v>394</v>
      </c>
      <c r="J183" s="38" t="s">
        <v>303</v>
      </c>
      <c r="K183" s="38"/>
      <c r="L183" s="38"/>
      <c r="M183" s="44">
        <v>999</v>
      </c>
      <c r="N183" s="45" t="s">
        <v>303</v>
      </c>
      <c r="O183" s="41" t="s">
        <v>10</v>
      </c>
      <c r="P183" s="42" t="s">
        <v>629</v>
      </c>
      <c r="Q183" s="43" t="s">
        <v>629</v>
      </c>
      <c r="R183" s="67"/>
      <c r="S183" s="46"/>
      <c r="T183" s="84"/>
    </row>
    <row r="184" spans="1:20" ht="33.75" x14ac:dyDescent="0.2">
      <c r="A184" s="30" t="s">
        <v>1451</v>
      </c>
      <c r="B184" s="33" t="str">
        <f t="shared" si="15"/>
        <v>X212.45/118.2100B.NM109.020</v>
      </c>
      <c r="C184" s="34" t="s">
        <v>1232</v>
      </c>
      <c r="D184" s="33">
        <f t="shared" si="12"/>
        <v>20</v>
      </c>
      <c r="E184" s="35" t="str">
        <f t="shared" si="16"/>
        <v>2100B</v>
      </c>
      <c r="F184" s="36" t="s">
        <v>354</v>
      </c>
      <c r="G184" s="77"/>
      <c r="H184" s="38"/>
      <c r="I184" s="38"/>
      <c r="J184" s="38"/>
      <c r="K184" s="38"/>
      <c r="L184" s="38"/>
      <c r="M184" s="39" t="s">
        <v>151</v>
      </c>
      <c r="N184" s="40" t="s">
        <v>1900</v>
      </c>
      <c r="O184" s="41" t="s">
        <v>1214</v>
      </c>
      <c r="P184" s="112" t="s">
        <v>1212</v>
      </c>
      <c r="Q184" s="43" t="s">
        <v>1062</v>
      </c>
      <c r="R184" s="67"/>
      <c r="S184" s="46"/>
      <c r="T184" s="113" t="s">
        <v>1907</v>
      </c>
    </row>
    <row r="185" spans="1:20" ht="45" x14ac:dyDescent="0.2">
      <c r="A185" s="30" t="s">
        <v>1452</v>
      </c>
      <c r="B185" s="33" t="str">
        <f t="shared" si="15"/>
        <v>X212.45/118.2100B.NM109.030</v>
      </c>
      <c r="C185" s="34" t="s">
        <v>1232</v>
      </c>
      <c r="D185" s="33">
        <f t="shared" si="12"/>
        <v>30</v>
      </c>
      <c r="E185" s="35" t="str">
        <f t="shared" si="16"/>
        <v>2100B</v>
      </c>
      <c r="F185" s="36" t="s">
        <v>354</v>
      </c>
      <c r="G185" s="37"/>
      <c r="H185" s="38"/>
      <c r="I185" s="38"/>
      <c r="J185" s="38"/>
      <c r="K185" s="38"/>
      <c r="L185" s="38"/>
      <c r="M185" s="50" t="s">
        <v>151</v>
      </c>
      <c r="N185" s="48" t="s">
        <v>1900</v>
      </c>
      <c r="O185" s="114" t="s">
        <v>928</v>
      </c>
      <c r="P185" s="42" t="s">
        <v>1215</v>
      </c>
      <c r="Q185" s="106" t="s">
        <v>1211</v>
      </c>
      <c r="R185" s="67"/>
      <c r="S185" s="107"/>
      <c r="T185" s="113" t="s">
        <v>1907</v>
      </c>
    </row>
    <row r="186" spans="1:20" s="105" customFormat="1" ht="33.75" x14ac:dyDescent="0.2">
      <c r="A186" s="104" t="s">
        <v>1453</v>
      </c>
      <c r="B186" s="33" t="str">
        <f t="shared" si="15"/>
        <v>X212.45/118.2100B.NM110.010</v>
      </c>
      <c r="C186" s="34" t="s">
        <v>1232</v>
      </c>
      <c r="D186" s="33">
        <f t="shared" si="12"/>
        <v>10</v>
      </c>
      <c r="E186" s="35" t="str">
        <f t="shared" si="16"/>
        <v>2100B</v>
      </c>
      <c r="F186" s="92" t="s">
        <v>410</v>
      </c>
      <c r="G186" s="68" t="s">
        <v>411</v>
      </c>
      <c r="H186" s="103" t="s">
        <v>267</v>
      </c>
      <c r="I186" s="103" t="s">
        <v>271</v>
      </c>
      <c r="J186" s="103" t="s">
        <v>403</v>
      </c>
      <c r="K186" s="103"/>
      <c r="L186" s="103"/>
      <c r="M186" s="91" t="s">
        <v>564</v>
      </c>
      <c r="N186" s="92" t="s">
        <v>303</v>
      </c>
      <c r="O186" s="68" t="s">
        <v>13</v>
      </c>
      <c r="P186" s="93" t="s">
        <v>14</v>
      </c>
      <c r="Q186" s="67" t="s">
        <v>14</v>
      </c>
      <c r="R186" s="67"/>
      <c r="S186" s="68"/>
      <c r="T186" s="115"/>
    </row>
    <row r="187" spans="1:20" s="105" customFormat="1" ht="33.75" x14ac:dyDescent="0.2">
      <c r="A187" s="104" t="s">
        <v>1454</v>
      </c>
      <c r="B187" s="33" t="str">
        <f t="shared" si="15"/>
        <v>X212.45/118.2100B.NM111.010</v>
      </c>
      <c r="C187" s="34" t="s">
        <v>1232</v>
      </c>
      <c r="D187" s="33">
        <f t="shared" si="12"/>
        <v>10</v>
      </c>
      <c r="E187" s="35" t="str">
        <f t="shared" si="16"/>
        <v>2100B</v>
      </c>
      <c r="F187" s="92" t="s">
        <v>412</v>
      </c>
      <c r="G187" s="68" t="s">
        <v>297</v>
      </c>
      <c r="H187" s="103" t="s">
        <v>267</v>
      </c>
      <c r="I187" s="103" t="s">
        <v>305</v>
      </c>
      <c r="J187" s="103" t="s">
        <v>403</v>
      </c>
      <c r="K187" s="103"/>
      <c r="L187" s="103"/>
      <c r="M187" s="91" t="s">
        <v>564</v>
      </c>
      <c r="N187" s="92" t="s">
        <v>303</v>
      </c>
      <c r="O187" s="68" t="s">
        <v>13</v>
      </c>
      <c r="P187" s="93" t="s">
        <v>14</v>
      </c>
      <c r="Q187" s="67" t="s">
        <v>14</v>
      </c>
      <c r="R187" s="67"/>
      <c r="S187" s="68"/>
      <c r="T187" s="93"/>
    </row>
    <row r="188" spans="1:20" s="105" customFormat="1" ht="33.75" x14ac:dyDescent="0.2">
      <c r="A188" s="104" t="s">
        <v>1455</v>
      </c>
      <c r="B188" s="33" t="str">
        <f t="shared" si="15"/>
        <v>X212.45/118.2100B.NM112.010</v>
      </c>
      <c r="C188" s="34" t="s">
        <v>1232</v>
      </c>
      <c r="D188" s="33">
        <f t="shared" si="12"/>
        <v>10</v>
      </c>
      <c r="E188" s="35" t="str">
        <f t="shared" si="16"/>
        <v>2100B</v>
      </c>
      <c r="F188" s="92" t="s">
        <v>491</v>
      </c>
      <c r="G188" s="68" t="s">
        <v>492</v>
      </c>
      <c r="H188" s="103" t="s">
        <v>270</v>
      </c>
      <c r="I188" s="103" t="s">
        <v>259</v>
      </c>
      <c r="J188" s="103" t="s">
        <v>403</v>
      </c>
      <c r="K188" s="103"/>
      <c r="L188" s="103"/>
      <c r="M188" s="91" t="s">
        <v>564</v>
      </c>
      <c r="N188" s="92" t="s">
        <v>303</v>
      </c>
      <c r="O188" s="68" t="s">
        <v>13</v>
      </c>
      <c r="P188" s="93" t="s">
        <v>14</v>
      </c>
      <c r="Q188" s="67" t="s">
        <v>14</v>
      </c>
      <c r="R188" s="67"/>
      <c r="S188" s="68"/>
      <c r="T188" s="93"/>
    </row>
    <row r="189" spans="1:20" ht="67.5" x14ac:dyDescent="0.2">
      <c r="A189" s="30" t="s">
        <v>1456</v>
      </c>
      <c r="B189" s="33" t="str">
        <f>IF(C189&lt;&gt;"",CONCATENATE($B$5,".",TEXT(C189,"000"),".",E189, ".", F189,".",TEXT(D189,"000")),"")</f>
        <v>X212.NA/120.2200B.TRN.010</v>
      </c>
      <c r="C189" s="34" t="s">
        <v>1229</v>
      </c>
      <c r="D189" s="33">
        <f t="shared" si="12"/>
        <v>10</v>
      </c>
      <c r="E189" s="35" t="str">
        <f>IF(K189&lt;&gt;"",K189,E188)</f>
        <v>2200B</v>
      </c>
      <c r="F189" s="72" t="s">
        <v>207</v>
      </c>
      <c r="G189" s="73" t="s">
        <v>981</v>
      </c>
      <c r="H189" s="94"/>
      <c r="I189" s="94" t="s">
        <v>247</v>
      </c>
      <c r="J189" s="94" t="s">
        <v>375</v>
      </c>
      <c r="K189" s="94" t="s">
        <v>511</v>
      </c>
      <c r="L189" s="94">
        <v>1</v>
      </c>
      <c r="M189" s="108"/>
      <c r="N189" s="67"/>
      <c r="O189" s="68"/>
      <c r="P189" s="93"/>
      <c r="Q189" s="98" t="s">
        <v>1002</v>
      </c>
      <c r="R189" s="67"/>
      <c r="S189" s="73"/>
      <c r="T189" s="97"/>
    </row>
    <row r="190" spans="1:20" ht="22.5" x14ac:dyDescent="0.2">
      <c r="A190" s="30" t="s">
        <v>1457</v>
      </c>
      <c r="B190" s="33" t="str">
        <f t="shared" ref="B190:B196" si="17">IF(C190&lt;&gt;"",CONCATENATE($B$5,".",TEXT(C190,"000"),".",E190, ".", F190,".",TEXT(D190,"000")),"")</f>
        <v>X212.NA/120.2200B.TRN01.010</v>
      </c>
      <c r="C190" s="34" t="s">
        <v>1229</v>
      </c>
      <c r="D190" s="33">
        <f t="shared" si="12"/>
        <v>10</v>
      </c>
      <c r="E190" s="35" t="str">
        <f t="shared" ref="E190:E196" si="18">IF(K190&lt;&gt;"",K190,E189)</f>
        <v>2200B</v>
      </c>
      <c r="F190" s="48" t="s">
        <v>209</v>
      </c>
      <c r="G190" s="41" t="s">
        <v>210</v>
      </c>
      <c r="H190" s="49" t="s">
        <v>267</v>
      </c>
      <c r="I190" s="49" t="s">
        <v>306</v>
      </c>
      <c r="J190" s="49" t="s">
        <v>303</v>
      </c>
      <c r="K190" s="49"/>
      <c r="L190" s="49"/>
      <c r="M190" s="108"/>
      <c r="N190" s="67"/>
      <c r="O190" s="68"/>
      <c r="P190" s="93"/>
      <c r="Q190" s="53" t="s">
        <v>127</v>
      </c>
      <c r="R190" s="67"/>
      <c r="S190" s="41"/>
      <c r="T190" s="52"/>
    </row>
    <row r="191" spans="1:20" x14ac:dyDescent="0.2">
      <c r="A191" s="30" t="s">
        <v>1458</v>
      </c>
      <c r="B191" s="33" t="str">
        <f t="shared" si="17"/>
        <v>X212.NA/120.2200B.TRN01.020</v>
      </c>
      <c r="C191" s="34" t="s">
        <v>1229</v>
      </c>
      <c r="D191" s="33">
        <f t="shared" si="12"/>
        <v>20</v>
      </c>
      <c r="E191" s="35" t="str">
        <f t="shared" si="18"/>
        <v>2200B</v>
      </c>
      <c r="F191" s="48" t="s">
        <v>209</v>
      </c>
      <c r="G191" s="41"/>
      <c r="H191" s="49"/>
      <c r="I191" s="49"/>
      <c r="J191" s="49"/>
      <c r="K191" s="49"/>
      <c r="L191" s="49"/>
      <c r="M191" s="108"/>
      <c r="N191" s="67"/>
      <c r="O191" s="68"/>
      <c r="P191" s="93"/>
      <c r="Q191" s="53" t="s">
        <v>755</v>
      </c>
      <c r="R191" s="67"/>
      <c r="S191" s="41"/>
      <c r="T191" s="52"/>
    </row>
    <row r="192" spans="1:20" ht="22.5" x14ac:dyDescent="0.2">
      <c r="A192" s="30" t="s">
        <v>1459</v>
      </c>
      <c r="B192" s="33" t="str">
        <f t="shared" si="17"/>
        <v>X212.NA/120.2200B.TRN02.010</v>
      </c>
      <c r="C192" s="34" t="s">
        <v>1229</v>
      </c>
      <c r="D192" s="33">
        <f t="shared" si="12"/>
        <v>10</v>
      </c>
      <c r="E192" s="35" t="str">
        <f t="shared" si="18"/>
        <v>2200B</v>
      </c>
      <c r="F192" s="48" t="s">
        <v>211</v>
      </c>
      <c r="G192" s="41" t="s">
        <v>458</v>
      </c>
      <c r="H192" s="49" t="s">
        <v>270</v>
      </c>
      <c r="I192" s="49" t="s">
        <v>490</v>
      </c>
      <c r="J192" s="49" t="s">
        <v>303</v>
      </c>
      <c r="K192" s="49"/>
      <c r="L192" s="49"/>
      <c r="M192" s="108"/>
      <c r="N192" s="67"/>
      <c r="O192" s="68"/>
      <c r="P192" s="93"/>
      <c r="Q192" s="53" t="s">
        <v>113</v>
      </c>
      <c r="R192" s="67"/>
      <c r="S192" s="41"/>
      <c r="T192" s="52"/>
    </row>
    <row r="193" spans="1:20" ht="33.75" x14ac:dyDescent="0.2">
      <c r="A193" s="30" t="s">
        <v>1460</v>
      </c>
      <c r="B193" s="33" t="str">
        <f t="shared" si="17"/>
        <v>X212.NA/120.2200B.TRN02.020</v>
      </c>
      <c r="C193" s="34" t="s">
        <v>1229</v>
      </c>
      <c r="D193" s="33">
        <f t="shared" si="12"/>
        <v>20</v>
      </c>
      <c r="E193" s="35" t="str">
        <f t="shared" si="18"/>
        <v>2200B</v>
      </c>
      <c r="F193" s="48" t="s">
        <v>211</v>
      </c>
      <c r="G193" s="41"/>
      <c r="H193" s="49"/>
      <c r="I193" s="49"/>
      <c r="J193" s="49"/>
      <c r="K193" s="49"/>
      <c r="L193" s="49"/>
      <c r="M193" s="108"/>
      <c r="N193" s="67"/>
      <c r="O193" s="68"/>
      <c r="P193" s="93"/>
      <c r="Q193" s="53" t="s">
        <v>1028</v>
      </c>
      <c r="R193" s="67"/>
      <c r="S193" s="41"/>
      <c r="T193" s="116"/>
    </row>
    <row r="194" spans="1:20" s="70" customFormat="1" ht="22.5" x14ac:dyDescent="0.2">
      <c r="A194" s="62" t="s">
        <v>1461</v>
      </c>
      <c r="B194" s="33" t="str">
        <f t="shared" si="17"/>
        <v>X212.NA/120.2200B.TRN03.010</v>
      </c>
      <c r="C194" s="34" t="s">
        <v>1229</v>
      </c>
      <c r="D194" s="33">
        <f t="shared" si="12"/>
        <v>10</v>
      </c>
      <c r="E194" s="35" t="str">
        <f t="shared" si="18"/>
        <v>2200B</v>
      </c>
      <c r="F194" s="92" t="s">
        <v>212</v>
      </c>
      <c r="G194" s="68" t="s">
        <v>213</v>
      </c>
      <c r="H194" s="103" t="s">
        <v>270</v>
      </c>
      <c r="I194" s="103" t="s">
        <v>272</v>
      </c>
      <c r="J194" s="103" t="s">
        <v>403</v>
      </c>
      <c r="K194" s="103"/>
      <c r="L194" s="103"/>
      <c r="M194" s="108"/>
      <c r="N194" s="67"/>
      <c r="O194" s="68"/>
      <c r="P194" s="93"/>
      <c r="Q194" s="67" t="s">
        <v>14</v>
      </c>
      <c r="R194" s="67"/>
      <c r="S194" s="68"/>
      <c r="T194" s="93"/>
    </row>
    <row r="195" spans="1:20" s="70" customFormat="1" x14ac:dyDescent="0.2">
      <c r="A195" s="62" t="s">
        <v>1462</v>
      </c>
      <c r="B195" s="33" t="str">
        <f t="shared" si="17"/>
        <v>X212.NA/120.2200B.TRN04.010</v>
      </c>
      <c r="C195" s="34" t="s">
        <v>1229</v>
      </c>
      <c r="D195" s="33">
        <f t="shared" si="12"/>
        <v>10</v>
      </c>
      <c r="E195" s="35" t="str">
        <f t="shared" si="18"/>
        <v>2200B</v>
      </c>
      <c r="F195" s="92" t="s">
        <v>214</v>
      </c>
      <c r="G195" s="68" t="s">
        <v>509</v>
      </c>
      <c r="H195" s="103" t="s">
        <v>270</v>
      </c>
      <c r="I195" s="103" t="s">
        <v>490</v>
      </c>
      <c r="J195" s="103" t="s">
        <v>403</v>
      </c>
      <c r="K195" s="103"/>
      <c r="L195" s="103"/>
      <c r="M195" s="108"/>
      <c r="N195" s="67"/>
      <c r="O195" s="68"/>
      <c r="P195" s="93"/>
      <c r="Q195" s="67" t="s">
        <v>14</v>
      </c>
      <c r="R195" s="67"/>
      <c r="S195" s="68"/>
      <c r="T195" s="93"/>
    </row>
    <row r="196" spans="1:20" ht="78.75" x14ac:dyDescent="0.2">
      <c r="A196" s="30" t="s">
        <v>1463</v>
      </c>
      <c r="B196" s="33" t="str">
        <f t="shared" si="17"/>
        <v>X212.NA/121.2200B.STC.010</v>
      </c>
      <c r="C196" s="34" t="s">
        <v>1230</v>
      </c>
      <c r="D196" s="33">
        <f t="shared" si="12"/>
        <v>10</v>
      </c>
      <c r="E196" s="35" t="str">
        <f t="shared" si="18"/>
        <v>2200B</v>
      </c>
      <c r="F196" s="72" t="s">
        <v>153</v>
      </c>
      <c r="G196" s="73" t="s">
        <v>512</v>
      </c>
      <c r="H196" s="94"/>
      <c r="I196" s="94" t="s">
        <v>247</v>
      </c>
      <c r="J196" s="94" t="s">
        <v>303</v>
      </c>
      <c r="K196" s="94" t="s">
        <v>511</v>
      </c>
      <c r="L196" s="94"/>
      <c r="M196" s="108"/>
      <c r="N196" s="67"/>
      <c r="O196" s="68"/>
      <c r="P196" s="93"/>
      <c r="Q196" s="98" t="s">
        <v>994</v>
      </c>
      <c r="R196" s="67"/>
      <c r="S196" s="55"/>
      <c r="T196" s="52" t="s">
        <v>993</v>
      </c>
    </row>
    <row r="197" spans="1:20" ht="22.5" x14ac:dyDescent="0.2">
      <c r="A197" s="30" t="s">
        <v>1464</v>
      </c>
      <c r="B197" s="33" t="str">
        <f t="shared" ref="B197:B227" si="19">IF(C197&lt;&gt;"",CONCATENATE($B$5,".",TEXT(C197,"000"),".",E197, ".", F197,".",TEXT(D197,"000")),"")</f>
        <v>X212.NA/121.2200B.STC01.010</v>
      </c>
      <c r="C197" s="34" t="s">
        <v>1230</v>
      </c>
      <c r="D197" s="33">
        <f t="shared" si="12"/>
        <v>10</v>
      </c>
      <c r="E197" s="35" t="str">
        <f t="shared" ref="E197:E227" si="20">IF(K197&lt;&gt;"",K197,E196)</f>
        <v>2200B</v>
      </c>
      <c r="F197" s="48" t="s">
        <v>154</v>
      </c>
      <c r="G197" s="41" t="s">
        <v>155</v>
      </c>
      <c r="H197" s="68"/>
      <c r="I197" s="68"/>
      <c r="J197" s="103" t="s">
        <v>303</v>
      </c>
      <c r="K197" s="68"/>
      <c r="L197" s="68"/>
      <c r="M197" s="108"/>
      <c r="N197" s="67"/>
      <c r="O197" s="68"/>
      <c r="P197" s="93"/>
      <c r="Q197" s="67"/>
      <c r="R197" s="67"/>
      <c r="S197" s="68"/>
      <c r="T197" s="93"/>
    </row>
    <row r="198" spans="1:20" ht="33.75" x14ac:dyDescent="0.2">
      <c r="A198" s="30" t="s">
        <v>1465</v>
      </c>
      <c r="B198" s="33" t="str">
        <f t="shared" si="19"/>
        <v>X212.NA/121.2200B.STC01-1.010</v>
      </c>
      <c r="C198" s="34" t="s">
        <v>1230</v>
      </c>
      <c r="D198" s="33">
        <f t="shared" si="12"/>
        <v>10</v>
      </c>
      <c r="E198" s="35" t="str">
        <f t="shared" si="20"/>
        <v>2200B</v>
      </c>
      <c r="F198" s="48" t="s">
        <v>156</v>
      </c>
      <c r="G198" s="41" t="s">
        <v>459</v>
      </c>
      <c r="H198" s="49" t="s">
        <v>270</v>
      </c>
      <c r="I198" s="49" t="s">
        <v>296</v>
      </c>
      <c r="J198" s="49" t="s">
        <v>303</v>
      </c>
      <c r="K198" s="49"/>
      <c r="L198" s="49"/>
      <c r="M198" s="108"/>
      <c r="N198" s="67"/>
      <c r="O198" s="68"/>
      <c r="P198" s="93"/>
      <c r="Q198" s="53" t="s">
        <v>763</v>
      </c>
      <c r="R198" s="67"/>
      <c r="S198" s="41"/>
      <c r="T198" s="52" t="s">
        <v>995</v>
      </c>
    </row>
    <row r="199" spans="1:20" ht="22.5" x14ac:dyDescent="0.2">
      <c r="A199" s="30" t="s">
        <v>1466</v>
      </c>
      <c r="B199" s="33" t="str">
        <f t="shared" si="19"/>
        <v>X212.NA/121.2200B.STC01-2.010</v>
      </c>
      <c r="C199" s="34" t="s">
        <v>1230</v>
      </c>
      <c r="D199" s="33">
        <f t="shared" si="12"/>
        <v>10</v>
      </c>
      <c r="E199" s="35" t="str">
        <f t="shared" si="20"/>
        <v>2200B</v>
      </c>
      <c r="F199" s="48" t="s">
        <v>157</v>
      </c>
      <c r="G199" s="41" t="s">
        <v>460</v>
      </c>
      <c r="H199" s="49" t="s">
        <v>270</v>
      </c>
      <c r="I199" s="49" t="s">
        <v>296</v>
      </c>
      <c r="J199" s="49" t="s">
        <v>303</v>
      </c>
      <c r="K199" s="49"/>
      <c r="L199" s="49"/>
      <c r="M199" s="108"/>
      <c r="N199" s="67"/>
      <c r="O199" s="68"/>
      <c r="P199" s="93"/>
      <c r="Q199" s="53" t="s">
        <v>116</v>
      </c>
      <c r="R199" s="67"/>
      <c r="S199" s="41"/>
      <c r="T199" s="52"/>
    </row>
    <row r="200" spans="1:20" ht="33.75" x14ac:dyDescent="0.2">
      <c r="A200" s="30" t="s">
        <v>1467</v>
      </c>
      <c r="B200" s="33" t="str">
        <f t="shared" si="19"/>
        <v>X212.NA/121.2200B.STC01-2.020</v>
      </c>
      <c r="C200" s="34" t="s">
        <v>1230</v>
      </c>
      <c r="D200" s="33">
        <f t="shared" si="12"/>
        <v>20</v>
      </c>
      <c r="E200" s="35" t="str">
        <f t="shared" si="20"/>
        <v>2200B</v>
      </c>
      <c r="F200" s="48" t="s">
        <v>157</v>
      </c>
      <c r="G200" s="41"/>
      <c r="H200" s="49"/>
      <c r="I200" s="49"/>
      <c r="J200" s="49"/>
      <c r="K200" s="49"/>
      <c r="L200" s="49"/>
      <c r="M200" s="108"/>
      <c r="N200" s="67"/>
      <c r="O200" s="68"/>
      <c r="P200" s="93"/>
      <c r="Q200" s="53" t="s">
        <v>756</v>
      </c>
      <c r="R200" s="67"/>
      <c r="S200" s="41"/>
      <c r="T200" s="69" t="s">
        <v>996</v>
      </c>
    </row>
    <row r="201" spans="1:20" ht="22.5" x14ac:dyDescent="0.2">
      <c r="A201" s="30" t="s">
        <v>1468</v>
      </c>
      <c r="B201" s="33" t="str">
        <f t="shared" si="19"/>
        <v>X212.NA/121.2200B.STC01-3.010</v>
      </c>
      <c r="C201" s="34" t="s">
        <v>1230</v>
      </c>
      <c r="D201" s="33">
        <f t="shared" ref="D201:D264" si="21">IF(C201&lt;&gt;"",IF(F201=F200,D200+10,10),"")</f>
        <v>10</v>
      </c>
      <c r="E201" s="35" t="str">
        <f t="shared" si="20"/>
        <v>2200B</v>
      </c>
      <c r="F201" s="48" t="s">
        <v>158</v>
      </c>
      <c r="G201" s="41" t="s">
        <v>297</v>
      </c>
      <c r="H201" s="49" t="s">
        <v>267</v>
      </c>
      <c r="I201" s="49" t="s">
        <v>305</v>
      </c>
      <c r="J201" s="49" t="s">
        <v>375</v>
      </c>
      <c r="K201" s="49"/>
      <c r="L201" s="49"/>
      <c r="M201" s="108"/>
      <c r="N201" s="67"/>
      <c r="O201" s="68"/>
      <c r="P201" s="93"/>
      <c r="Q201" s="53" t="s">
        <v>927</v>
      </c>
      <c r="R201" s="67"/>
      <c r="S201" s="41"/>
      <c r="T201" s="52"/>
    </row>
    <row r="202" spans="1:20" ht="22.5" x14ac:dyDescent="0.2">
      <c r="A202" s="30" t="s">
        <v>1469</v>
      </c>
      <c r="B202" s="33" t="str">
        <f t="shared" si="19"/>
        <v>X212.NA/121.2200B.STC01-4.010</v>
      </c>
      <c r="C202" s="34" t="s">
        <v>1230</v>
      </c>
      <c r="D202" s="33">
        <f t="shared" si="21"/>
        <v>10</v>
      </c>
      <c r="E202" s="35" t="str">
        <f t="shared" si="20"/>
        <v>2200B</v>
      </c>
      <c r="F202" s="92" t="s">
        <v>513</v>
      </c>
      <c r="G202" s="68" t="s">
        <v>496</v>
      </c>
      <c r="H202" s="103" t="s">
        <v>267</v>
      </c>
      <c r="I202" s="103" t="s">
        <v>304</v>
      </c>
      <c r="J202" s="103" t="s">
        <v>403</v>
      </c>
      <c r="K202" s="103"/>
      <c r="L202" s="103"/>
      <c r="M202" s="108"/>
      <c r="N202" s="67"/>
      <c r="O202" s="68"/>
      <c r="P202" s="93"/>
      <c r="Q202" s="67" t="s">
        <v>14</v>
      </c>
      <c r="R202" s="67"/>
      <c r="S202" s="68"/>
      <c r="T202" s="93"/>
    </row>
    <row r="203" spans="1:20" ht="33.75" x14ac:dyDescent="0.2">
      <c r="A203" s="30" t="s">
        <v>1470</v>
      </c>
      <c r="B203" s="33" t="str">
        <f t="shared" si="19"/>
        <v>X212.NA/121.2200B.STC02.010</v>
      </c>
      <c r="C203" s="34" t="s">
        <v>1230</v>
      </c>
      <c r="D203" s="33">
        <f t="shared" si="21"/>
        <v>10</v>
      </c>
      <c r="E203" s="35" t="str">
        <f t="shared" si="20"/>
        <v>2200B</v>
      </c>
      <c r="F203" s="48" t="s">
        <v>159</v>
      </c>
      <c r="G203" s="41" t="s">
        <v>461</v>
      </c>
      <c r="H203" s="49" t="s">
        <v>277</v>
      </c>
      <c r="I203" s="49" t="s">
        <v>389</v>
      </c>
      <c r="J203" s="49" t="s">
        <v>303</v>
      </c>
      <c r="K203" s="49"/>
      <c r="L203" s="49"/>
      <c r="M203" s="108"/>
      <c r="N203" s="67"/>
      <c r="O203" s="68"/>
      <c r="P203" s="93"/>
      <c r="Q203" s="53" t="s">
        <v>1072</v>
      </c>
      <c r="R203" s="67"/>
      <c r="S203" s="41"/>
      <c r="T203" s="52"/>
    </row>
    <row r="204" spans="1:20" x14ac:dyDescent="0.2">
      <c r="A204" s="30" t="s">
        <v>1471</v>
      </c>
      <c r="B204" s="33" t="str">
        <f t="shared" si="19"/>
        <v>X212.NA/121.2200B.STC03.010</v>
      </c>
      <c r="C204" s="34" t="s">
        <v>1230</v>
      </c>
      <c r="D204" s="33">
        <f t="shared" si="21"/>
        <v>10</v>
      </c>
      <c r="E204" s="35" t="str">
        <f t="shared" si="20"/>
        <v>2200B</v>
      </c>
      <c r="F204" s="92" t="s">
        <v>160</v>
      </c>
      <c r="G204" s="68" t="s">
        <v>161</v>
      </c>
      <c r="H204" s="103" t="s">
        <v>267</v>
      </c>
      <c r="I204" s="103" t="s">
        <v>306</v>
      </c>
      <c r="J204" s="103" t="s">
        <v>403</v>
      </c>
      <c r="K204" s="103"/>
      <c r="L204" s="103"/>
      <c r="M204" s="108"/>
      <c r="N204" s="67"/>
      <c r="O204" s="68"/>
      <c r="P204" s="93"/>
      <c r="Q204" s="67" t="s">
        <v>14</v>
      </c>
      <c r="R204" s="67"/>
      <c r="S204" s="68"/>
      <c r="T204" s="93"/>
    </row>
    <row r="205" spans="1:20" x14ac:dyDescent="0.2">
      <c r="A205" s="30" t="s">
        <v>1472</v>
      </c>
      <c r="B205" s="33" t="str">
        <f t="shared" si="19"/>
        <v>X212.NA/121.2200B.STC04.010</v>
      </c>
      <c r="C205" s="34" t="s">
        <v>1230</v>
      </c>
      <c r="D205" s="33">
        <f t="shared" si="21"/>
        <v>10</v>
      </c>
      <c r="E205" s="35" t="str">
        <f t="shared" si="20"/>
        <v>2200B</v>
      </c>
      <c r="F205" s="92" t="s">
        <v>163</v>
      </c>
      <c r="G205" s="68" t="s">
        <v>430</v>
      </c>
      <c r="H205" s="103" t="s">
        <v>273</v>
      </c>
      <c r="I205" s="103" t="s">
        <v>257</v>
      </c>
      <c r="J205" s="103" t="s">
        <v>403</v>
      </c>
      <c r="K205" s="103"/>
      <c r="L205" s="103"/>
      <c r="M205" s="108"/>
      <c r="N205" s="67"/>
      <c r="O205" s="68"/>
      <c r="P205" s="93"/>
      <c r="Q205" s="67" t="s">
        <v>14</v>
      </c>
      <c r="R205" s="67"/>
      <c r="S205" s="68"/>
      <c r="T205" s="93"/>
    </row>
    <row r="206" spans="1:20" x14ac:dyDescent="0.2">
      <c r="A206" s="30" t="s">
        <v>1473</v>
      </c>
      <c r="B206" s="33" t="str">
        <f t="shared" si="19"/>
        <v>X212.NA/121.2200B.STC05.010</v>
      </c>
      <c r="C206" s="34" t="s">
        <v>1230</v>
      </c>
      <c r="D206" s="33">
        <f t="shared" si="21"/>
        <v>10</v>
      </c>
      <c r="E206" s="35" t="str">
        <f t="shared" si="20"/>
        <v>2200B</v>
      </c>
      <c r="F206" s="92" t="s">
        <v>162</v>
      </c>
      <c r="G206" s="68" t="s">
        <v>430</v>
      </c>
      <c r="H206" s="103" t="s">
        <v>273</v>
      </c>
      <c r="I206" s="103" t="s">
        <v>257</v>
      </c>
      <c r="J206" s="103" t="s">
        <v>403</v>
      </c>
      <c r="K206" s="103"/>
      <c r="L206" s="103"/>
      <c r="M206" s="108"/>
      <c r="N206" s="67"/>
      <c r="O206" s="68"/>
      <c r="P206" s="93"/>
      <c r="Q206" s="67" t="s">
        <v>14</v>
      </c>
      <c r="R206" s="67"/>
      <c r="S206" s="68"/>
      <c r="T206" s="93"/>
    </row>
    <row r="207" spans="1:20" x14ac:dyDescent="0.2">
      <c r="A207" s="30" t="s">
        <v>1474</v>
      </c>
      <c r="B207" s="33" t="str">
        <f t="shared" si="19"/>
        <v>X212.NA/121.2200B.STC06.010</v>
      </c>
      <c r="C207" s="34" t="s">
        <v>1230</v>
      </c>
      <c r="D207" s="33">
        <f t="shared" si="21"/>
        <v>10</v>
      </c>
      <c r="E207" s="35" t="str">
        <f t="shared" si="20"/>
        <v>2200B</v>
      </c>
      <c r="F207" s="92" t="s">
        <v>164</v>
      </c>
      <c r="G207" s="68" t="s">
        <v>387</v>
      </c>
      <c r="H207" s="103" t="s">
        <v>277</v>
      </c>
      <c r="I207" s="103" t="s">
        <v>389</v>
      </c>
      <c r="J207" s="103" t="s">
        <v>403</v>
      </c>
      <c r="K207" s="103"/>
      <c r="L207" s="103"/>
      <c r="M207" s="108"/>
      <c r="N207" s="67"/>
      <c r="O207" s="68"/>
      <c r="P207" s="93"/>
      <c r="Q207" s="67" t="s">
        <v>14</v>
      </c>
      <c r="R207" s="67"/>
      <c r="S207" s="68"/>
      <c r="T207" s="93"/>
    </row>
    <row r="208" spans="1:20" ht="22.5" x14ac:dyDescent="0.2">
      <c r="A208" s="30" t="s">
        <v>1475</v>
      </c>
      <c r="B208" s="33" t="str">
        <f t="shared" si="19"/>
        <v>X212.NA/121.2200B.STC07.010</v>
      </c>
      <c r="C208" s="34" t="s">
        <v>1230</v>
      </c>
      <c r="D208" s="33">
        <f t="shared" si="21"/>
        <v>10</v>
      </c>
      <c r="E208" s="35" t="str">
        <f t="shared" si="20"/>
        <v>2200B</v>
      </c>
      <c r="F208" s="92" t="s">
        <v>165</v>
      </c>
      <c r="G208" s="68" t="s">
        <v>166</v>
      </c>
      <c r="H208" s="103" t="s">
        <v>267</v>
      </c>
      <c r="I208" s="103" t="s">
        <v>302</v>
      </c>
      <c r="J208" s="103" t="s">
        <v>403</v>
      </c>
      <c r="K208" s="103"/>
      <c r="L208" s="103"/>
      <c r="M208" s="108"/>
      <c r="N208" s="67"/>
      <c r="O208" s="68"/>
      <c r="P208" s="93"/>
      <c r="Q208" s="67" t="s">
        <v>14</v>
      </c>
      <c r="R208" s="67"/>
      <c r="S208" s="68"/>
      <c r="T208" s="93"/>
    </row>
    <row r="209" spans="1:20" x14ac:dyDescent="0.2">
      <c r="A209" s="30" t="s">
        <v>1476</v>
      </c>
      <c r="B209" s="33" t="str">
        <f t="shared" si="19"/>
        <v>X212.NA/121.2200B.STC08.010</v>
      </c>
      <c r="C209" s="34" t="s">
        <v>1230</v>
      </c>
      <c r="D209" s="33">
        <f t="shared" si="21"/>
        <v>10</v>
      </c>
      <c r="E209" s="35" t="str">
        <f t="shared" si="20"/>
        <v>2200B</v>
      </c>
      <c r="F209" s="92" t="s">
        <v>167</v>
      </c>
      <c r="G209" s="68" t="s">
        <v>387</v>
      </c>
      <c r="H209" s="103" t="s">
        <v>277</v>
      </c>
      <c r="I209" s="103" t="s">
        <v>389</v>
      </c>
      <c r="J209" s="103" t="s">
        <v>403</v>
      </c>
      <c r="K209" s="103"/>
      <c r="L209" s="103"/>
      <c r="M209" s="108"/>
      <c r="N209" s="67"/>
      <c r="O209" s="68"/>
      <c r="P209" s="93"/>
      <c r="Q209" s="67" t="s">
        <v>14</v>
      </c>
      <c r="R209" s="67"/>
      <c r="S209" s="68"/>
      <c r="T209" s="93"/>
    </row>
    <row r="210" spans="1:20" x14ac:dyDescent="0.2">
      <c r="A210" s="30" t="s">
        <v>1477</v>
      </c>
      <c r="B210" s="33" t="str">
        <f t="shared" si="19"/>
        <v>X212.NA/121.2200B.STC09.010</v>
      </c>
      <c r="C210" s="34" t="s">
        <v>1230</v>
      </c>
      <c r="D210" s="33">
        <f t="shared" si="21"/>
        <v>10</v>
      </c>
      <c r="E210" s="35" t="str">
        <f t="shared" si="20"/>
        <v>2200B</v>
      </c>
      <c r="F210" s="92" t="s">
        <v>168</v>
      </c>
      <c r="G210" s="68" t="s">
        <v>169</v>
      </c>
      <c r="H210" s="103" t="s">
        <v>270</v>
      </c>
      <c r="I210" s="103" t="s">
        <v>170</v>
      </c>
      <c r="J210" s="103" t="s">
        <v>403</v>
      </c>
      <c r="K210" s="103"/>
      <c r="L210" s="103"/>
      <c r="M210" s="108"/>
      <c r="N210" s="67"/>
      <c r="O210" s="68"/>
      <c r="P210" s="93"/>
      <c r="Q210" s="67" t="s">
        <v>14</v>
      </c>
      <c r="R210" s="67"/>
      <c r="S210" s="68"/>
      <c r="T210" s="93"/>
    </row>
    <row r="211" spans="1:20" ht="22.5" x14ac:dyDescent="0.2">
      <c r="A211" s="30" t="s">
        <v>1478</v>
      </c>
      <c r="B211" s="33" t="str">
        <f t="shared" si="19"/>
        <v>X212.NA/121.2200B.STC10.010</v>
      </c>
      <c r="C211" s="34" t="s">
        <v>1230</v>
      </c>
      <c r="D211" s="33">
        <f t="shared" si="21"/>
        <v>10</v>
      </c>
      <c r="E211" s="35" t="str">
        <f t="shared" si="20"/>
        <v>2200B</v>
      </c>
      <c r="F211" s="48" t="s">
        <v>171</v>
      </c>
      <c r="G211" s="41" t="s">
        <v>155</v>
      </c>
      <c r="H211" s="68"/>
      <c r="I211" s="68"/>
      <c r="J211" s="103" t="s">
        <v>375</v>
      </c>
      <c r="K211" s="68"/>
      <c r="L211" s="68"/>
      <c r="M211" s="108"/>
      <c r="N211" s="67"/>
      <c r="O211" s="68"/>
      <c r="P211" s="93"/>
      <c r="Q211" s="67"/>
      <c r="R211" s="67"/>
      <c r="S211" s="68"/>
      <c r="T211" s="93"/>
    </row>
    <row r="212" spans="1:20" ht="33.75" x14ac:dyDescent="0.2">
      <c r="A212" s="30" t="s">
        <v>1479</v>
      </c>
      <c r="B212" s="33" t="str">
        <f t="shared" si="19"/>
        <v>X212.NA/121.2200B.STC10-1.010</v>
      </c>
      <c r="C212" s="34" t="s">
        <v>1230</v>
      </c>
      <c r="D212" s="33">
        <f t="shared" si="21"/>
        <v>10</v>
      </c>
      <c r="E212" s="35" t="str">
        <f t="shared" si="20"/>
        <v>2200B</v>
      </c>
      <c r="F212" s="48" t="s">
        <v>172</v>
      </c>
      <c r="G212" s="41" t="s">
        <v>459</v>
      </c>
      <c r="H212" s="49" t="s">
        <v>270</v>
      </c>
      <c r="I212" s="49" t="s">
        <v>296</v>
      </c>
      <c r="J212" s="49" t="s">
        <v>303</v>
      </c>
      <c r="K212" s="49"/>
      <c r="L212" s="49"/>
      <c r="M212" s="108"/>
      <c r="N212" s="67"/>
      <c r="O212" s="68"/>
      <c r="P212" s="93"/>
      <c r="Q212" s="67" t="s">
        <v>752</v>
      </c>
      <c r="R212" s="67"/>
      <c r="S212" s="68"/>
      <c r="T212" s="93" t="s">
        <v>997</v>
      </c>
    </row>
    <row r="213" spans="1:20" ht="22.5" x14ac:dyDescent="0.2">
      <c r="A213" s="30" t="s">
        <v>1480</v>
      </c>
      <c r="B213" s="33" t="str">
        <f t="shared" si="19"/>
        <v>X212.NA/121.2200B.STC10-1.020</v>
      </c>
      <c r="C213" s="34" t="s">
        <v>1230</v>
      </c>
      <c r="D213" s="33">
        <f t="shared" si="21"/>
        <v>20</v>
      </c>
      <c r="E213" s="35" t="str">
        <f t="shared" si="20"/>
        <v>2200B</v>
      </c>
      <c r="F213" s="48" t="s">
        <v>172</v>
      </c>
      <c r="G213" s="41"/>
      <c r="H213" s="49"/>
      <c r="I213" s="49"/>
      <c r="J213" s="49"/>
      <c r="K213" s="49"/>
      <c r="L213" s="49"/>
      <c r="M213" s="108"/>
      <c r="N213" s="67"/>
      <c r="O213" s="68"/>
      <c r="P213" s="93"/>
      <c r="Q213" s="67" t="s">
        <v>763</v>
      </c>
      <c r="R213" s="67"/>
      <c r="S213" s="68"/>
      <c r="T213" s="93"/>
    </row>
    <row r="214" spans="1:20" ht="22.5" x14ac:dyDescent="0.2">
      <c r="A214" s="30" t="s">
        <v>1481</v>
      </c>
      <c r="B214" s="33" t="str">
        <f t="shared" si="19"/>
        <v>X212.NA/121.2200B.STC10-2.010</v>
      </c>
      <c r="C214" s="34" t="s">
        <v>1230</v>
      </c>
      <c r="D214" s="33">
        <f t="shared" si="21"/>
        <v>10</v>
      </c>
      <c r="E214" s="35" t="str">
        <f t="shared" si="20"/>
        <v>2200B</v>
      </c>
      <c r="F214" s="48" t="s">
        <v>173</v>
      </c>
      <c r="G214" s="41" t="s">
        <v>460</v>
      </c>
      <c r="H214" s="49" t="s">
        <v>270</v>
      </c>
      <c r="I214" s="49" t="s">
        <v>296</v>
      </c>
      <c r="J214" s="49" t="s">
        <v>303</v>
      </c>
      <c r="K214" s="49"/>
      <c r="L214" s="49"/>
      <c r="M214" s="108"/>
      <c r="N214" s="67"/>
      <c r="O214" s="68"/>
      <c r="P214" s="93"/>
      <c r="Q214" s="67" t="s">
        <v>90</v>
      </c>
      <c r="R214" s="67"/>
      <c r="S214" s="68"/>
      <c r="T214" s="93"/>
    </row>
    <row r="215" spans="1:20" ht="33.75" x14ac:dyDescent="0.2">
      <c r="A215" s="30" t="s">
        <v>1482</v>
      </c>
      <c r="B215" s="33" t="str">
        <f t="shared" si="19"/>
        <v>X212.NA/121.2200B.STC10-2.020</v>
      </c>
      <c r="C215" s="34" t="s">
        <v>1230</v>
      </c>
      <c r="D215" s="33">
        <f t="shared" si="21"/>
        <v>20</v>
      </c>
      <c r="E215" s="35" t="str">
        <f t="shared" si="20"/>
        <v>2200B</v>
      </c>
      <c r="F215" s="48" t="s">
        <v>173</v>
      </c>
      <c r="G215" s="41"/>
      <c r="H215" s="49"/>
      <c r="I215" s="49"/>
      <c r="J215" s="49"/>
      <c r="K215" s="49"/>
      <c r="L215" s="49"/>
      <c r="M215" s="108"/>
      <c r="N215" s="67"/>
      <c r="O215" s="68"/>
      <c r="P215" s="93"/>
      <c r="Q215" s="67" t="s">
        <v>757</v>
      </c>
      <c r="R215" s="67"/>
      <c r="S215" s="68"/>
      <c r="T215" s="93" t="s">
        <v>751</v>
      </c>
    </row>
    <row r="216" spans="1:20" ht="22.5" x14ac:dyDescent="0.2">
      <c r="A216" s="30" t="s">
        <v>1483</v>
      </c>
      <c r="B216" s="33" t="str">
        <f t="shared" si="19"/>
        <v>X212.NA/121.2200B.STC10-3.010</v>
      </c>
      <c r="C216" s="34" t="s">
        <v>1230</v>
      </c>
      <c r="D216" s="33">
        <f t="shared" si="21"/>
        <v>10</v>
      </c>
      <c r="E216" s="35" t="str">
        <f t="shared" si="20"/>
        <v>2200B</v>
      </c>
      <c r="F216" s="48" t="s">
        <v>174</v>
      </c>
      <c r="G216" s="41" t="s">
        <v>297</v>
      </c>
      <c r="H216" s="49" t="s">
        <v>267</v>
      </c>
      <c r="I216" s="49" t="s">
        <v>305</v>
      </c>
      <c r="J216" s="49" t="s">
        <v>375</v>
      </c>
      <c r="K216" s="49"/>
      <c r="L216" s="49"/>
      <c r="M216" s="108"/>
      <c r="N216" s="67"/>
      <c r="O216" s="68"/>
      <c r="P216" s="93"/>
      <c r="Q216" s="67" t="s">
        <v>91</v>
      </c>
      <c r="R216" s="67"/>
      <c r="S216" s="68"/>
      <c r="T216" s="93"/>
    </row>
    <row r="217" spans="1:20" ht="22.5" x14ac:dyDescent="0.2">
      <c r="A217" s="30" t="s">
        <v>1484</v>
      </c>
      <c r="B217" s="33" t="str">
        <f t="shared" si="19"/>
        <v>X212.NA/121.2200B.STC10-3.020</v>
      </c>
      <c r="C217" s="34" t="s">
        <v>1230</v>
      </c>
      <c r="D217" s="33">
        <f t="shared" si="21"/>
        <v>20</v>
      </c>
      <c r="E217" s="35" t="str">
        <f t="shared" si="20"/>
        <v>2200B</v>
      </c>
      <c r="F217" s="48" t="s">
        <v>174</v>
      </c>
      <c r="G217" s="41"/>
      <c r="H217" s="49"/>
      <c r="I217" s="49"/>
      <c r="J217" s="49"/>
      <c r="K217" s="49"/>
      <c r="L217" s="49"/>
      <c r="M217" s="108"/>
      <c r="N217" s="67"/>
      <c r="O217" s="68"/>
      <c r="P217" s="93"/>
      <c r="Q217" s="67" t="s">
        <v>92</v>
      </c>
      <c r="R217" s="67"/>
      <c r="S217" s="68"/>
      <c r="T217" s="93"/>
    </row>
    <row r="218" spans="1:20" ht="22.5" x14ac:dyDescent="0.2">
      <c r="A218" s="30" t="s">
        <v>1485</v>
      </c>
      <c r="B218" s="33" t="str">
        <f t="shared" si="19"/>
        <v>X212.NA/121.2200B.STC10-4.010</v>
      </c>
      <c r="C218" s="34" t="s">
        <v>1230</v>
      </c>
      <c r="D218" s="33">
        <f t="shared" si="21"/>
        <v>10</v>
      </c>
      <c r="E218" s="35" t="str">
        <f t="shared" si="20"/>
        <v>2200B</v>
      </c>
      <c r="F218" s="92" t="s">
        <v>514</v>
      </c>
      <c r="G218" s="68" t="s">
        <v>496</v>
      </c>
      <c r="H218" s="103" t="s">
        <v>267</v>
      </c>
      <c r="I218" s="103" t="s">
        <v>304</v>
      </c>
      <c r="J218" s="103" t="s">
        <v>403</v>
      </c>
      <c r="K218" s="103"/>
      <c r="L218" s="103"/>
      <c r="M218" s="108"/>
      <c r="N218" s="67"/>
      <c r="O218" s="68"/>
      <c r="P218" s="93"/>
      <c r="Q218" s="67" t="s">
        <v>14</v>
      </c>
      <c r="R218" s="67"/>
      <c r="S218" s="68"/>
      <c r="T218" s="93"/>
    </row>
    <row r="219" spans="1:20" ht="22.5" x14ac:dyDescent="0.2">
      <c r="A219" s="30" t="s">
        <v>1486</v>
      </c>
      <c r="B219" s="33" t="str">
        <f t="shared" si="19"/>
        <v>X212.NA/121.2200B.STC11.010</v>
      </c>
      <c r="C219" s="34" t="s">
        <v>1230</v>
      </c>
      <c r="D219" s="33">
        <f t="shared" si="21"/>
        <v>10</v>
      </c>
      <c r="E219" s="35" t="str">
        <f t="shared" si="20"/>
        <v>2200B</v>
      </c>
      <c r="F219" s="48" t="s">
        <v>175</v>
      </c>
      <c r="G219" s="41" t="s">
        <v>155</v>
      </c>
      <c r="H219" s="68"/>
      <c r="I219" s="68"/>
      <c r="J219" s="103" t="s">
        <v>375</v>
      </c>
      <c r="K219" s="68"/>
      <c r="L219" s="68"/>
      <c r="M219" s="108"/>
      <c r="N219" s="67"/>
      <c r="O219" s="68"/>
      <c r="P219" s="93"/>
      <c r="Q219" s="67"/>
      <c r="R219" s="67"/>
      <c r="S219" s="68"/>
      <c r="T219" s="93"/>
    </row>
    <row r="220" spans="1:20" ht="33.75" x14ac:dyDescent="0.2">
      <c r="A220" s="30" t="s">
        <v>1487</v>
      </c>
      <c r="B220" s="33" t="str">
        <f t="shared" si="19"/>
        <v>X212.NA/121.2200B.STC11-1.010</v>
      </c>
      <c r="C220" s="34" t="s">
        <v>1230</v>
      </c>
      <c r="D220" s="33">
        <f t="shared" si="21"/>
        <v>10</v>
      </c>
      <c r="E220" s="35" t="str">
        <f t="shared" si="20"/>
        <v>2200B</v>
      </c>
      <c r="F220" s="48" t="s">
        <v>176</v>
      </c>
      <c r="G220" s="41" t="s">
        <v>459</v>
      </c>
      <c r="H220" s="49" t="s">
        <v>270</v>
      </c>
      <c r="I220" s="49" t="s">
        <v>296</v>
      </c>
      <c r="J220" s="49" t="s">
        <v>303</v>
      </c>
      <c r="K220" s="49"/>
      <c r="L220" s="49"/>
      <c r="M220" s="108"/>
      <c r="N220" s="67"/>
      <c r="O220" s="68"/>
      <c r="P220" s="93"/>
      <c r="Q220" s="67" t="s">
        <v>753</v>
      </c>
      <c r="R220" s="67"/>
      <c r="S220" s="68"/>
      <c r="T220" s="93" t="s">
        <v>997</v>
      </c>
    </row>
    <row r="221" spans="1:20" ht="22.5" x14ac:dyDescent="0.2">
      <c r="A221" s="30" t="s">
        <v>1488</v>
      </c>
      <c r="B221" s="33" t="str">
        <f t="shared" si="19"/>
        <v>X212.NA/121.2200B.STC11-1.020</v>
      </c>
      <c r="C221" s="34" t="s">
        <v>1230</v>
      </c>
      <c r="D221" s="33">
        <f t="shared" si="21"/>
        <v>20</v>
      </c>
      <c r="E221" s="35" t="str">
        <f t="shared" si="20"/>
        <v>2200B</v>
      </c>
      <c r="F221" s="48" t="s">
        <v>176</v>
      </c>
      <c r="G221" s="41"/>
      <c r="H221" s="49"/>
      <c r="I221" s="49"/>
      <c r="J221" s="49"/>
      <c r="K221" s="49"/>
      <c r="L221" s="49"/>
      <c r="M221" s="108"/>
      <c r="N221" s="67"/>
      <c r="O221" s="68"/>
      <c r="P221" s="93"/>
      <c r="Q221" s="67" t="s">
        <v>764</v>
      </c>
      <c r="R221" s="67"/>
      <c r="S221" s="68"/>
      <c r="T221" s="93"/>
    </row>
    <row r="222" spans="1:20" ht="22.5" x14ac:dyDescent="0.2">
      <c r="A222" s="30" t="s">
        <v>1489</v>
      </c>
      <c r="B222" s="33" t="str">
        <f t="shared" si="19"/>
        <v>X212.NA/121.2200B.STC11-2.010</v>
      </c>
      <c r="C222" s="34" t="s">
        <v>1230</v>
      </c>
      <c r="D222" s="33">
        <f t="shared" si="21"/>
        <v>10</v>
      </c>
      <c r="E222" s="35" t="str">
        <f t="shared" si="20"/>
        <v>2200B</v>
      </c>
      <c r="F222" s="48" t="s">
        <v>177</v>
      </c>
      <c r="G222" s="41" t="s">
        <v>460</v>
      </c>
      <c r="H222" s="49" t="s">
        <v>270</v>
      </c>
      <c r="I222" s="49" t="s">
        <v>296</v>
      </c>
      <c r="J222" s="49" t="s">
        <v>303</v>
      </c>
      <c r="K222" s="49"/>
      <c r="L222" s="49"/>
      <c r="M222" s="108"/>
      <c r="N222" s="67"/>
      <c r="O222" s="68"/>
      <c r="P222" s="93"/>
      <c r="Q222" s="67" t="s">
        <v>93</v>
      </c>
      <c r="R222" s="67"/>
      <c r="S222" s="68"/>
      <c r="T222" s="93"/>
    </row>
    <row r="223" spans="1:20" ht="33.75" x14ac:dyDescent="0.2">
      <c r="A223" s="30" t="s">
        <v>1490</v>
      </c>
      <c r="B223" s="33" t="str">
        <f t="shared" si="19"/>
        <v>X212.NA/121.2200B.STC11-2.020</v>
      </c>
      <c r="C223" s="34" t="s">
        <v>1230</v>
      </c>
      <c r="D223" s="33">
        <f t="shared" si="21"/>
        <v>20</v>
      </c>
      <c r="E223" s="35" t="str">
        <f t="shared" si="20"/>
        <v>2200B</v>
      </c>
      <c r="F223" s="48" t="s">
        <v>177</v>
      </c>
      <c r="G223" s="41"/>
      <c r="H223" s="49"/>
      <c r="I223" s="49"/>
      <c r="J223" s="49"/>
      <c r="K223" s="49"/>
      <c r="L223" s="49"/>
      <c r="M223" s="108"/>
      <c r="N223" s="67"/>
      <c r="O223" s="68"/>
      <c r="P223" s="93"/>
      <c r="Q223" s="67" t="s">
        <v>758</v>
      </c>
      <c r="R223" s="67"/>
      <c r="S223" s="68"/>
      <c r="T223" s="93" t="s">
        <v>751</v>
      </c>
    </row>
    <row r="224" spans="1:20" ht="22.5" x14ac:dyDescent="0.2">
      <c r="A224" s="30" t="s">
        <v>1491</v>
      </c>
      <c r="B224" s="33" t="str">
        <f t="shared" si="19"/>
        <v>X212.NA/121.2200B.STC11-3.010</v>
      </c>
      <c r="C224" s="34" t="s">
        <v>1230</v>
      </c>
      <c r="D224" s="33">
        <f t="shared" si="21"/>
        <v>10</v>
      </c>
      <c r="E224" s="35" t="str">
        <f t="shared" si="20"/>
        <v>2200B</v>
      </c>
      <c r="F224" s="48" t="s">
        <v>178</v>
      </c>
      <c r="G224" s="41" t="s">
        <v>297</v>
      </c>
      <c r="H224" s="49" t="s">
        <v>267</v>
      </c>
      <c r="I224" s="49" t="s">
        <v>305</v>
      </c>
      <c r="J224" s="49" t="s">
        <v>375</v>
      </c>
      <c r="K224" s="49"/>
      <c r="L224" s="49"/>
      <c r="M224" s="108"/>
      <c r="N224" s="67"/>
      <c r="O224" s="68"/>
      <c r="P224" s="93"/>
      <c r="Q224" s="67" t="s">
        <v>94</v>
      </c>
      <c r="R224" s="67"/>
      <c r="S224" s="68"/>
      <c r="T224" s="93"/>
    </row>
    <row r="225" spans="1:20" ht="22.5" x14ac:dyDescent="0.2">
      <c r="A225" s="30" t="s">
        <v>1492</v>
      </c>
      <c r="B225" s="33" t="str">
        <f t="shared" si="19"/>
        <v>X212.NA/121.2200B.STC11-3.020</v>
      </c>
      <c r="C225" s="34" t="s">
        <v>1230</v>
      </c>
      <c r="D225" s="33">
        <f t="shared" si="21"/>
        <v>20</v>
      </c>
      <c r="E225" s="35" t="str">
        <f t="shared" si="20"/>
        <v>2200B</v>
      </c>
      <c r="F225" s="48" t="s">
        <v>178</v>
      </c>
      <c r="G225" s="41"/>
      <c r="H225" s="49"/>
      <c r="I225" s="49"/>
      <c r="J225" s="49"/>
      <c r="K225" s="49"/>
      <c r="L225" s="49"/>
      <c r="M225" s="108"/>
      <c r="N225" s="67"/>
      <c r="O225" s="68"/>
      <c r="P225" s="93"/>
      <c r="Q225" s="67" t="s">
        <v>95</v>
      </c>
      <c r="R225" s="67"/>
      <c r="S225" s="68"/>
      <c r="T225" s="93"/>
    </row>
    <row r="226" spans="1:20" ht="22.5" x14ac:dyDescent="0.2">
      <c r="A226" s="30" t="s">
        <v>1493</v>
      </c>
      <c r="B226" s="33" t="str">
        <f t="shared" si="19"/>
        <v>X212.NA/121.2200B.STC11-4.010</v>
      </c>
      <c r="C226" s="34" t="s">
        <v>1230</v>
      </c>
      <c r="D226" s="33">
        <f t="shared" si="21"/>
        <v>10</v>
      </c>
      <c r="E226" s="35" t="str">
        <f t="shared" si="20"/>
        <v>2200B</v>
      </c>
      <c r="F226" s="92" t="s">
        <v>515</v>
      </c>
      <c r="G226" s="68" t="s">
        <v>496</v>
      </c>
      <c r="H226" s="103" t="s">
        <v>267</v>
      </c>
      <c r="I226" s="103" t="s">
        <v>304</v>
      </c>
      <c r="J226" s="103" t="s">
        <v>403</v>
      </c>
      <c r="K226" s="103"/>
      <c r="L226" s="103"/>
      <c r="M226" s="108"/>
      <c r="N226" s="67"/>
      <c r="O226" s="68"/>
      <c r="P226" s="93"/>
      <c r="Q226" s="67" t="s">
        <v>14</v>
      </c>
      <c r="R226" s="67"/>
      <c r="S226" s="68"/>
      <c r="T226" s="93"/>
    </row>
    <row r="227" spans="1:20" ht="22.5" x14ac:dyDescent="0.2">
      <c r="A227" s="30" t="s">
        <v>1494</v>
      </c>
      <c r="B227" s="33" t="str">
        <f t="shared" si="19"/>
        <v>X212.NA/121.2200B.STC12.010</v>
      </c>
      <c r="C227" s="34" t="s">
        <v>1230</v>
      </c>
      <c r="D227" s="33">
        <f t="shared" si="21"/>
        <v>10</v>
      </c>
      <c r="E227" s="35" t="str">
        <f t="shared" si="20"/>
        <v>2200B</v>
      </c>
      <c r="F227" s="92" t="s">
        <v>179</v>
      </c>
      <c r="G227" s="68" t="s">
        <v>180</v>
      </c>
      <c r="H227" s="103" t="s">
        <v>270</v>
      </c>
      <c r="I227" s="103" t="s">
        <v>181</v>
      </c>
      <c r="J227" s="103" t="s">
        <v>403</v>
      </c>
      <c r="K227" s="103"/>
      <c r="L227" s="103"/>
      <c r="M227" s="108"/>
      <c r="N227" s="67"/>
      <c r="O227" s="68"/>
      <c r="P227" s="93"/>
      <c r="Q227" s="67" t="s">
        <v>14</v>
      </c>
      <c r="R227" s="67"/>
      <c r="S227" s="68"/>
      <c r="T227" s="93"/>
    </row>
    <row r="228" spans="1:20" s="99" customFormat="1" ht="22.5" x14ac:dyDescent="0.2">
      <c r="A228" s="30" t="s">
        <v>1495</v>
      </c>
      <c r="B228" s="33" t="str">
        <f>IF(C228&lt;&gt;"",CONCATENATE($B$5,".",TEXT(C228,"000"),".",E228, ".", F228,".",TEXT(D228,"000")),"")</f>
        <v>X212.47/124.2000C.SP Loop.010</v>
      </c>
      <c r="C228" s="34" t="s">
        <v>1235</v>
      </c>
      <c r="D228" s="33">
        <f t="shared" si="21"/>
        <v>10</v>
      </c>
      <c r="E228" s="35" t="str">
        <f>IF(K228&lt;&gt;"",K228,E227)</f>
        <v>2000C</v>
      </c>
      <c r="F228" s="72" t="s">
        <v>710</v>
      </c>
      <c r="G228" s="73" t="s">
        <v>711</v>
      </c>
      <c r="H228" s="94"/>
      <c r="I228" s="94"/>
      <c r="J228" s="94"/>
      <c r="K228" s="56" t="s">
        <v>262</v>
      </c>
      <c r="L228" s="56" t="s">
        <v>405</v>
      </c>
      <c r="M228" s="95"/>
      <c r="N228" s="96"/>
      <c r="O228" s="55"/>
      <c r="P228" s="97"/>
      <c r="Q228" s="98"/>
      <c r="R228" s="67"/>
      <c r="S228" s="73"/>
      <c r="T228" s="97"/>
    </row>
    <row r="229" spans="1:20" ht="22.5" x14ac:dyDescent="0.2">
      <c r="A229" s="30" t="s">
        <v>1496</v>
      </c>
      <c r="B229" s="33" t="str">
        <f t="shared" ref="B229:B240" si="22">IF(C229&lt;&gt;"",CONCATENATE($B$5,".",TEXT(C229,"000"),".",E229, ".", F229,".",TEXT(D229,"000")),"")</f>
        <v>X212.47/124.2000C.HL.010</v>
      </c>
      <c r="C229" s="34" t="s">
        <v>1235</v>
      </c>
      <c r="D229" s="33">
        <f t="shared" si="21"/>
        <v>10</v>
      </c>
      <c r="E229" s="35" t="str">
        <f t="shared" ref="E229:E240" si="23">IF(K229&lt;&gt;"",K229,E228)</f>
        <v>2000C</v>
      </c>
      <c r="F229" s="54" t="s">
        <v>360</v>
      </c>
      <c r="G229" s="55" t="s">
        <v>203</v>
      </c>
      <c r="H229" s="56"/>
      <c r="I229" s="56" t="s">
        <v>247</v>
      </c>
      <c r="J229" s="56" t="s">
        <v>303</v>
      </c>
      <c r="K229" s="56" t="s">
        <v>262</v>
      </c>
      <c r="L229" s="56">
        <v>1</v>
      </c>
      <c r="M229" s="100" t="s">
        <v>564</v>
      </c>
      <c r="N229" s="101" t="s">
        <v>303</v>
      </c>
      <c r="O229" s="109" t="s">
        <v>15</v>
      </c>
      <c r="P229" s="74" t="s">
        <v>633</v>
      </c>
      <c r="Q229" s="58" t="s">
        <v>633</v>
      </c>
      <c r="R229" s="67"/>
      <c r="S229" s="55"/>
      <c r="T229" s="84"/>
    </row>
    <row r="230" spans="1:20" ht="33.75" x14ac:dyDescent="0.2">
      <c r="A230" s="30" t="s">
        <v>1497</v>
      </c>
      <c r="B230" s="33" t="str">
        <f t="shared" si="22"/>
        <v>X212.47/124.2000C.HL.020</v>
      </c>
      <c r="C230" s="34" t="s">
        <v>1235</v>
      </c>
      <c r="D230" s="33">
        <f t="shared" si="21"/>
        <v>20</v>
      </c>
      <c r="E230" s="35" t="str">
        <f t="shared" si="23"/>
        <v>2000C</v>
      </c>
      <c r="F230" s="54" t="s">
        <v>360</v>
      </c>
      <c r="G230" s="55"/>
      <c r="H230" s="56"/>
      <c r="I230" s="56"/>
      <c r="J230" s="56"/>
      <c r="K230" s="56"/>
      <c r="L230" s="56"/>
      <c r="M230" s="100" t="s">
        <v>564</v>
      </c>
      <c r="N230" s="101" t="s">
        <v>303</v>
      </c>
      <c r="O230" s="73" t="s">
        <v>96</v>
      </c>
      <c r="P230" s="74" t="s">
        <v>634</v>
      </c>
      <c r="Q230" s="58" t="s">
        <v>634</v>
      </c>
      <c r="R230" s="67"/>
      <c r="S230" s="55"/>
      <c r="T230" s="84"/>
    </row>
    <row r="231" spans="1:20" ht="22.5" x14ac:dyDescent="0.2">
      <c r="A231" s="30" t="s">
        <v>1498</v>
      </c>
      <c r="B231" s="33" t="str">
        <f t="shared" si="22"/>
        <v>X212.47/124.2000C.HL01.010</v>
      </c>
      <c r="C231" s="34" t="s">
        <v>1235</v>
      </c>
      <c r="D231" s="33">
        <f t="shared" si="21"/>
        <v>10</v>
      </c>
      <c r="E231" s="35" t="str">
        <f t="shared" si="23"/>
        <v>2000C</v>
      </c>
      <c r="F231" s="36" t="s">
        <v>361</v>
      </c>
      <c r="G231" s="37" t="s">
        <v>252</v>
      </c>
      <c r="H231" s="38" t="s">
        <v>270</v>
      </c>
      <c r="I231" s="38" t="s">
        <v>391</v>
      </c>
      <c r="J231" s="38" t="s">
        <v>303</v>
      </c>
      <c r="K231" s="38"/>
      <c r="L231" s="38"/>
      <c r="M231" s="39">
        <v>999</v>
      </c>
      <c r="N231" s="40" t="s">
        <v>303</v>
      </c>
      <c r="O231" s="41" t="s">
        <v>10</v>
      </c>
      <c r="P231" s="42" t="s">
        <v>635</v>
      </c>
      <c r="Q231" s="43" t="s">
        <v>635</v>
      </c>
      <c r="R231" s="67"/>
      <c r="S231" s="46"/>
      <c r="T231" s="84"/>
    </row>
    <row r="232" spans="1:20" s="70" customFormat="1" ht="22.5" x14ac:dyDescent="0.2">
      <c r="A232" s="62" t="s">
        <v>1499</v>
      </c>
      <c r="B232" s="33" t="str">
        <f t="shared" si="22"/>
        <v>X212.47/124.2000C.HL01.020</v>
      </c>
      <c r="C232" s="34" t="s">
        <v>1235</v>
      </c>
      <c r="D232" s="33">
        <f t="shared" si="21"/>
        <v>20</v>
      </c>
      <c r="E232" s="35" t="str">
        <f t="shared" si="23"/>
        <v>2000C</v>
      </c>
      <c r="F232" s="117" t="s">
        <v>361</v>
      </c>
      <c r="G232" s="118"/>
      <c r="H232" s="119"/>
      <c r="I232" s="119"/>
      <c r="J232" s="119"/>
      <c r="K232" s="119"/>
      <c r="L232" s="119"/>
      <c r="M232" s="120">
        <v>999</v>
      </c>
      <c r="N232" s="121" t="s">
        <v>303</v>
      </c>
      <c r="O232" s="51" t="s">
        <v>28</v>
      </c>
      <c r="P232" s="113" t="s">
        <v>636</v>
      </c>
      <c r="Q232" s="110"/>
      <c r="R232" s="67"/>
      <c r="S232" s="122"/>
      <c r="T232" s="32"/>
    </row>
    <row r="233" spans="1:20" s="70" customFormat="1" ht="22.5" x14ac:dyDescent="0.2">
      <c r="A233" s="62" t="s">
        <v>1500</v>
      </c>
      <c r="B233" s="33" t="str">
        <f t="shared" si="22"/>
        <v>X212.47/124.2000C.HL01.030</v>
      </c>
      <c r="C233" s="34" t="s">
        <v>1235</v>
      </c>
      <c r="D233" s="33">
        <f t="shared" si="21"/>
        <v>30</v>
      </c>
      <c r="E233" s="35" t="str">
        <f t="shared" si="23"/>
        <v>2000C</v>
      </c>
      <c r="F233" s="117" t="s">
        <v>361</v>
      </c>
      <c r="G233" s="118"/>
      <c r="H233" s="119"/>
      <c r="I233" s="119"/>
      <c r="J233" s="119"/>
      <c r="K233" s="119"/>
      <c r="L233" s="119"/>
      <c r="M233" s="120">
        <v>999</v>
      </c>
      <c r="N233" s="121" t="s">
        <v>303</v>
      </c>
      <c r="O233" s="51" t="s">
        <v>29</v>
      </c>
      <c r="P233" s="113" t="s">
        <v>696</v>
      </c>
      <c r="Q233" s="110"/>
      <c r="R233" s="67"/>
      <c r="S233" s="122"/>
      <c r="T233" s="32"/>
    </row>
    <row r="234" spans="1:20" ht="33.75" x14ac:dyDescent="0.2">
      <c r="A234" s="30" t="s">
        <v>1501</v>
      </c>
      <c r="B234" s="33" t="str">
        <f t="shared" si="22"/>
        <v>X212.47/124.2000C.HL01.040</v>
      </c>
      <c r="C234" s="34" t="s">
        <v>1235</v>
      </c>
      <c r="D234" s="33">
        <f t="shared" si="21"/>
        <v>40</v>
      </c>
      <c r="E234" s="35" t="str">
        <f t="shared" si="23"/>
        <v>2000C</v>
      </c>
      <c r="F234" s="36" t="s">
        <v>361</v>
      </c>
      <c r="G234" s="37"/>
      <c r="H234" s="38"/>
      <c r="I234" s="38"/>
      <c r="J234" s="38"/>
      <c r="K234" s="38"/>
      <c r="L234" s="38"/>
      <c r="M234" s="39">
        <v>999</v>
      </c>
      <c r="N234" s="40" t="s">
        <v>303</v>
      </c>
      <c r="O234" s="41" t="s">
        <v>11</v>
      </c>
      <c r="P234" s="113" t="s">
        <v>931</v>
      </c>
      <c r="Q234" s="106" t="s">
        <v>931</v>
      </c>
      <c r="R234" s="67"/>
      <c r="S234" s="122"/>
      <c r="T234" s="32"/>
    </row>
    <row r="235" spans="1:20" ht="22.5" x14ac:dyDescent="0.2">
      <c r="A235" s="30" t="s">
        <v>1502</v>
      </c>
      <c r="B235" s="33" t="str">
        <f t="shared" si="22"/>
        <v>X212.47/124.2000C.HL02.010</v>
      </c>
      <c r="C235" s="34" t="s">
        <v>1235</v>
      </c>
      <c r="D235" s="33">
        <f t="shared" si="21"/>
        <v>10</v>
      </c>
      <c r="E235" s="35" t="str">
        <f t="shared" si="23"/>
        <v>2000C</v>
      </c>
      <c r="F235" s="36" t="s">
        <v>364</v>
      </c>
      <c r="G235" s="37" t="s">
        <v>256</v>
      </c>
      <c r="H235" s="38" t="s">
        <v>270</v>
      </c>
      <c r="I235" s="38" t="s">
        <v>391</v>
      </c>
      <c r="J235" s="38" t="s">
        <v>303</v>
      </c>
      <c r="K235" s="38"/>
      <c r="L235" s="38"/>
      <c r="M235" s="39">
        <v>999</v>
      </c>
      <c r="N235" s="40" t="s">
        <v>303</v>
      </c>
      <c r="O235" s="41" t="s">
        <v>10</v>
      </c>
      <c r="P235" s="42" t="s">
        <v>637</v>
      </c>
      <c r="Q235" s="43" t="s">
        <v>637</v>
      </c>
      <c r="R235" s="67"/>
      <c r="S235" s="46"/>
      <c r="T235" s="84"/>
    </row>
    <row r="236" spans="1:20" ht="33.75" x14ac:dyDescent="0.2">
      <c r="A236" s="30" t="s">
        <v>1503</v>
      </c>
      <c r="B236" s="33" t="str">
        <f t="shared" si="22"/>
        <v>X212.47/124.2000C.HL02.020</v>
      </c>
      <c r="C236" s="34" t="s">
        <v>1235</v>
      </c>
      <c r="D236" s="33">
        <f t="shared" si="21"/>
        <v>20</v>
      </c>
      <c r="E236" s="35" t="str">
        <f t="shared" si="23"/>
        <v>2000C</v>
      </c>
      <c r="F236" s="36" t="s">
        <v>364</v>
      </c>
      <c r="G236" s="37"/>
      <c r="H236" s="38"/>
      <c r="I236" s="38"/>
      <c r="J236" s="38"/>
      <c r="K236" s="38"/>
      <c r="L236" s="38"/>
      <c r="M236" s="39">
        <v>999</v>
      </c>
      <c r="N236" s="40" t="s">
        <v>303</v>
      </c>
      <c r="O236" s="41" t="s">
        <v>111</v>
      </c>
      <c r="P236" s="42" t="s">
        <v>929</v>
      </c>
      <c r="Q236" s="43" t="s">
        <v>930</v>
      </c>
      <c r="R236" s="67"/>
      <c r="S236" s="46"/>
      <c r="T236" s="84"/>
    </row>
    <row r="237" spans="1:20" ht="22.5" x14ac:dyDescent="0.2">
      <c r="A237" s="30" t="s">
        <v>1504</v>
      </c>
      <c r="B237" s="33" t="str">
        <f t="shared" si="22"/>
        <v>X212.47/124.2000C.HL03.010</v>
      </c>
      <c r="C237" s="34" t="s">
        <v>1235</v>
      </c>
      <c r="D237" s="33">
        <f t="shared" si="21"/>
        <v>10</v>
      </c>
      <c r="E237" s="35" t="str">
        <f t="shared" si="23"/>
        <v>2000C</v>
      </c>
      <c r="F237" s="36" t="s">
        <v>362</v>
      </c>
      <c r="G237" s="37" t="s">
        <v>253</v>
      </c>
      <c r="H237" s="38" t="s">
        <v>267</v>
      </c>
      <c r="I237" s="38" t="s">
        <v>306</v>
      </c>
      <c r="J237" s="38" t="s">
        <v>303</v>
      </c>
      <c r="K237" s="38"/>
      <c r="L237" s="38"/>
      <c r="M237" s="39">
        <v>999</v>
      </c>
      <c r="N237" s="40" t="s">
        <v>303</v>
      </c>
      <c r="O237" s="41" t="s">
        <v>10</v>
      </c>
      <c r="P237" s="42" t="s">
        <v>638</v>
      </c>
      <c r="Q237" s="43" t="s">
        <v>638</v>
      </c>
      <c r="R237" s="67"/>
      <c r="S237" s="46"/>
      <c r="T237" s="84"/>
    </row>
    <row r="238" spans="1:20" ht="22.5" x14ac:dyDescent="0.2">
      <c r="A238" s="30" t="s">
        <v>1505</v>
      </c>
      <c r="B238" s="33" t="str">
        <f t="shared" si="22"/>
        <v>X212.47/124.2000C.HL03.020</v>
      </c>
      <c r="C238" s="34" t="s">
        <v>1235</v>
      </c>
      <c r="D238" s="33">
        <f t="shared" si="21"/>
        <v>20</v>
      </c>
      <c r="E238" s="35" t="str">
        <f t="shared" si="23"/>
        <v>2000C</v>
      </c>
      <c r="F238" s="36" t="s">
        <v>362</v>
      </c>
      <c r="G238" s="37"/>
      <c r="H238" s="38"/>
      <c r="I238" s="38"/>
      <c r="J238" s="38"/>
      <c r="K238" s="38"/>
      <c r="L238" s="38"/>
      <c r="M238" s="39">
        <v>999</v>
      </c>
      <c r="N238" s="40" t="s">
        <v>303</v>
      </c>
      <c r="O238" s="41" t="s">
        <v>11</v>
      </c>
      <c r="P238" s="42" t="s">
        <v>41</v>
      </c>
      <c r="Q238" s="43" t="s">
        <v>41</v>
      </c>
      <c r="R238" s="67"/>
      <c r="S238" s="46"/>
      <c r="T238" s="84"/>
    </row>
    <row r="239" spans="1:20" ht="22.5" x14ac:dyDescent="0.2">
      <c r="A239" s="30" t="s">
        <v>1506</v>
      </c>
      <c r="B239" s="33" t="str">
        <f t="shared" si="22"/>
        <v>X212.47/124.2000C.HL04.010</v>
      </c>
      <c r="C239" s="34" t="s">
        <v>1235</v>
      </c>
      <c r="D239" s="33">
        <f t="shared" si="21"/>
        <v>10</v>
      </c>
      <c r="E239" s="35" t="str">
        <f t="shared" si="23"/>
        <v>2000C</v>
      </c>
      <c r="F239" s="36" t="s">
        <v>363</v>
      </c>
      <c r="G239" s="37" t="s">
        <v>254</v>
      </c>
      <c r="H239" s="38" t="s">
        <v>267</v>
      </c>
      <c r="I239" s="38" t="s">
        <v>281</v>
      </c>
      <c r="J239" s="38" t="s">
        <v>303</v>
      </c>
      <c r="K239" s="38"/>
      <c r="L239" s="38"/>
      <c r="M239" s="39">
        <v>999</v>
      </c>
      <c r="N239" s="40" t="s">
        <v>303</v>
      </c>
      <c r="O239" s="41" t="s">
        <v>10</v>
      </c>
      <c r="P239" s="42" t="s">
        <v>639</v>
      </c>
      <c r="Q239" s="43" t="s">
        <v>639</v>
      </c>
      <c r="R239" s="67"/>
      <c r="T239" s="84"/>
    </row>
    <row r="240" spans="1:20" ht="56.25" x14ac:dyDescent="0.2">
      <c r="A240" s="30" t="s">
        <v>1507</v>
      </c>
      <c r="B240" s="33" t="str">
        <f t="shared" si="22"/>
        <v>X212.47/124.2000C.HL04.020</v>
      </c>
      <c r="C240" s="34" t="s">
        <v>1235</v>
      </c>
      <c r="D240" s="33">
        <f t="shared" si="21"/>
        <v>20</v>
      </c>
      <c r="E240" s="35" t="str">
        <f t="shared" si="23"/>
        <v>2000C</v>
      </c>
      <c r="F240" s="36" t="s">
        <v>363</v>
      </c>
      <c r="G240" s="37"/>
      <c r="H240" s="38"/>
      <c r="I240" s="38"/>
      <c r="J240" s="38"/>
      <c r="K240" s="38"/>
      <c r="L240" s="38"/>
      <c r="M240" s="39">
        <v>999</v>
      </c>
      <c r="N240" s="40" t="s">
        <v>303</v>
      </c>
      <c r="O240" s="41" t="s">
        <v>11</v>
      </c>
      <c r="P240" s="42" t="s">
        <v>695</v>
      </c>
      <c r="Q240" s="106" t="s">
        <v>998</v>
      </c>
      <c r="R240" s="67"/>
      <c r="S240" s="41" t="s">
        <v>999</v>
      </c>
      <c r="T240" s="84"/>
    </row>
    <row r="241" spans="1:20" s="99" customFormat="1" ht="146.25" x14ac:dyDescent="0.2">
      <c r="A241" s="30" t="s">
        <v>1508</v>
      </c>
      <c r="B241" s="33" t="str">
        <f>IF(C241&lt;&gt;"",CONCATENATE($B$5,".",TEXT(C241,"000"),".",E241, ".", F241,".",TEXT(D241,"000")),"")</f>
        <v>X212.49/126.2100C.PN Loop.010</v>
      </c>
      <c r="C241" s="34" t="s">
        <v>1236</v>
      </c>
      <c r="D241" s="33">
        <f t="shared" si="21"/>
        <v>10</v>
      </c>
      <c r="E241" s="35" t="str">
        <f>IF(K241&lt;&gt;"",K241,E240)</f>
        <v>2100C</v>
      </c>
      <c r="F241" s="72" t="s">
        <v>709</v>
      </c>
      <c r="G241" s="73" t="s">
        <v>708</v>
      </c>
      <c r="H241" s="94"/>
      <c r="I241" s="94"/>
      <c r="J241" s="94"/>
      <c r="K241" s="56" t="s">
        <v>150</v>
      </c>
      <c r="L241" s="94" t="s">
        <v>246</v>
      </c>
      <c r="M241" s="95">
        <v>277</v>
      </c>
      <c r="N241" s="96" t="s">
        <v>1902</v>
      </c>
      <c r="O241" s="111" t="s">
        <v>1961</v>
      </c>
      <c r="P241" s="74" t="s">
        <v>932</v>
      </c>
      <c r="Q241" s="98"/>
      <c r="R241" s="67"/>
      <c r="S241" s="73"/>
      <c r="T241" s="52" t="s">
        <v>1016</v>
      </c>
    </row>
    <row r="242" spans="1:20" ht="22.5" x14ac:dyDescent="0.2">
      <c r="A242" s="30" t="s">
        <v>1509</v>
      </c>
      <c r="B242" s="33" t="str">
        <f t="shared" ref="B242:B276" si="24">IF(C242&lt;&gt;"",CONCATENATE($B$5,".",TEXT(C242,"000"),".",E242, ".", F242,".",TEXT(D242,"000")),"")</f>
        <v>X212.49/126.2100C.NM1.010</v>
      </c>
      <c r="C242" s="34" t="s">
        <v>1236</v>
      </c>
      <c r="D242" s="33">
        <f t="shared" si="21"/>
        <v>10</v>
      </c>
      <c r="E242" s="35" t="str">
        <f t="shared" ref="E242:E276" si="25">IF(K242&lt;&gt;"",K242,E241)</f>
        <v>2100C</v>
      </c>
      <c r="F242" s="54" t="s">
        <v>347</v>
      </c>
      <c r="G242" s="55" t="s">
        <v>201</v>
      </c>
      <c r="H242" s="56"/>
      <c r="I242" s="56" t="s">
        <v>247</v>
      </c>
      <c r="J242" s="56" t="s">
        <v>303</v>
      </c>
      <c r="K242" s="56" t="s">
        <v>150</v>
      </c>
      <c r="L242" s="56">
        <v>1</v>
      </c>
      <c r="M242" s="95">
        <v>999</v>
      </c>
      <c r="N242" s="96" t="s">
        <v>303</v>
      </c>
      <c r="O242" s="111" t="s">
        <v>15</v>
      </c>
      <c r="P242" s="74" t="s">
        <v>640</v>
      </c>
      <c r="Q242" s="58" t="s">
        <v>640</v>
      </c>
      <c r="R242" s="67"/>
      <c r="S242" s="55"/>
      <c r="T242" s="84"/>
    </row>
    <row r="243" spans="1:20" ht="33.75" x14ac:dyDescent="0.2">
      <c r="A243" s="30" t="s">
        <v>1510</v>
      </c>
      <c r="B243" s="33" t="str">
        <f t="shared" si="24"/>
        <v>X212.49/126.2100C.NM1.020</v>
      </c>
      <c r="C243" s="34" t="s">
        <v>1236</v>
      </c>
      <c r="D243" s="33">
        <f t="shared" si="21"/>
        <v>20</v>
      </c>
      <c r="E243" s="35" t="str">
        <f t="shared" si="25"/>
        <v>2100C</v>
      </c>
      <c r="F243" s="54" t="s">
        <v>347</v>
      </c>
      <c r="G243" s="55"/>
      <c r="H243" s="56"/>
      <c r="I243" s="56"/>
      <c r="J243" s="56"/>
      <c r="K243" s="56"/>
      <c r="L243" s="56"/>
      <c r="M243" s="100" t="s">
        <v>564</v>
      </c>
      <c r="N243" s="101" t="s">
        <v>303</v>
      </c>
      <c r="O243" s="73" t="s">
        <v>96</v>
      </c>
      <c r="P243" s="74" t="s">
        <v>697</v>
      </c>
      <c r="Q243" s="58" t="s">
        <v>697</v>
      </c>
      <c r="R243" s="67"/>
      <c r="S243" s="55"/>
      <c r="T243" s="32"/>
    </row>
    <row r="244" spans="1:20" ht="22.5" x14ac:dyDescent="0.2">
      <c r="A244" s="30" t="s">
        <v>1511</v>
      </c>
      <c r="B244" s="33" t="str">
        <f t="shared" si="24"/>
        <v>X212.49/126.2100C.NM101.010</v>
      </c>
      <c r="C244" s="34" t="s">
        <v>1236</v>
      </c>
      <c r="D244" s="33">
        <f t="shared" si="21"/>
        <v>10</v>
      </c>
      <c r="E244" s="35" t="str">
        <f t="shared" si="25"/>
        <v>2100C</v>
      </c>
      <c r="F244" s="36" t="s">
        <v>348</v>
      </c>
      <c r="G244" s="37" t="s">
        <v>297</v>
      </c>
      <c r="H244" s="38" t="s">
        <v>267</v>
      </c>
      <c r="I244" s="38" t="s">
        <v>305</v>
      </c>
      <c r="J244" s="38" t="s">
        <v>303</v>
      </c>
      <c r="K244" s="38"/>
      <c r="L244" s="38"/>
      <c r="M244" s="44">
        <v>999</v>
      </c>
      <c r="N244" s="45" t="s">
        <v>303</v>
      </c>
      <c r="O244" s="41" t="s">
        <v>10</v>
      </c>
      <c r="P244" s="42" t="s">
        <v>641</v>
      </c>
      <c r="Q244" s="43" t="s">
        <v>641</v>
      </c>
      <c r="R244" s="67"/>
      <c r="S244" s="46"/>
      <c r="T244" s="32"/>
    </row>
    <row r="245" spans="1:20" ht="33.75" x14ac:dyDescent="0.2">
      <c r="A245" s="30" t="s">
        <v>1512</v>
      </c>
      <c r="B245" s="33" t="str">
        <f t="shared" si="24"/>
        <v>X212.49/126.2100C.NM101.020</v>
      </c>
      <c r="C245" s="34" t="s">
        <v>1236</v>
      </c>
      <c r="D245" s="33">
        <f t="shared" si="21"/>
        <v>20</v>
      </c>
      <c r="E245" s="35" t="str">
        <f t="shared" si="25"/>
        <v>2100C</v>
      </c>
      <c r="F245" s="36" t="s">
        <v>348</v>
      </c>
      <c r="G245" s="37"/>
      <c r="H245" s="38"/>
      <c r="I245" s="38"/>
      <c r="J245" s="38"/>
      <c r="K245" s="38"/>
      <c r="L245" s="38"/>
      <c r="M245" s="44">
        <v>999</v>
      </c>
      <c r="N245" s="45" t="s">
        <v>303</v>
      </c>
      <c r="O245" s="46" t="s">
        <v>11</v>
      </c>
      <c r="P245" s="42" t="s">
        <v>42</v>
      </c>
      <c r="Q245" s="43" t="s">
        <v>985</v>
      </c>
      <c r="R245" s="67"/>
      <c r="S245" s="46"/>
      <c r="T245" s="32"/>
    </row>
    <row r="246" spans="1:20" ht="22.5" x14ac:dyDescent="0.2">
      <c r="A246" s="30" t="s">
        <v>1513</v>
      </c>
      <c r="B246" s="33" t="str">
        <f t="shared" si="24"/>
        <v>X212.49/126.2100C.NM102.010</v>
      </c>
      <c r="C246" s="34" t="s">
        <v>1236</v>
      </c>
      <c r="D246" s="33">
        <f t="shared" si="21"/>
        <v>10</v>
      </c>
      <c r="E246" s="35" t="str">
        <f t="shared" si="25"/>
        <v>2100C</v>
      </c>
      <c r="F246" s="36" t="s">
        <v>349</v>
      </c>
      <c r="G246" s="37" t="s">
        <v>298</v>
      </c>
      <c r="H246" s="38" t="s">
        <v>267</v>
      </c>
      <c r="I246" s="38" t="s">
        <v>395</v>
      </c>
      <c r="J246" s="38" t="s">
        <v>303</v>
      </c>
      <c r="K246" s="38"/>
      <c r="L246" s="38"/>
      <c r="M246" s="44">
        <v>999</v>
      </c>
      <c r="N246" s="45" t="s">
        <v>303</v>
      </c>
      <c r="O246" s="41" t="s">
        <v>10</v>
      </c>
      <c r="P246" s="42" t="s">
        <v>642</v>
      </c>
      <c r="Q246" s="43" t="s">
        <v>642</v>
      </c>
      <c r="R246" s="67"/>
      <c r="S246" s="46"/>
      <c r="T246" s="32"/>
    </row>
    <row r="247" spans="1:20" ht="33.75" x14ac:dyDescent="0.2">
      <c r="A247" s="30" t="s">
        <v>1514</v>
      </c>
      <c r="B247" s="33" t="str">
        <f t="shared" si="24"/>
        <v>X212.49/126.2100C.NM102.020</v>
      </c>
      <c r="C247" s="34" t="s">
        <v>1236</v>
      </c>
      <c r="D247" s="33">
        <f t="shared" si="21"/>
        <v>20</v>
      </c>
      <c r="E247" s="35" t="str">
        <f t="shared" si="25"/>
        <v>2100C</v>
      </c>
      <c r="F247" s="36" t="s">
        <v>349</v>
      </c>
      <c r="G247" s="37"/>
      <c r="H247" s="38"/>
      <c r="I247" s="38"/>
      <c r="J247" s="38"/>
      <c r="K247" s="38"/>
      <c r="L247" s="38"/>
      <c r="M247" s="44">
        <v>999</v>
      </c>
      <c r="N247" s="45" t="s">
        <v>303</v>
      </c>
      <c r="O247" s="46" t="s">
        <v>11</v>
      </c>
      <c r="P247" s="42" t="s">
        <v>643</v>
      </c>
      <c r="Q247" s="43" t="s">
        <v>986</v>
      </c>
      <c r="R247" s="67"/>
      <c r="S247" s="46"/>
      <c r="T247" s="32"/>
    </row>
    <row r="248" spans="1:20" ht="22.5" x14ac:dyDescent="0.2">
      <c r="A248" s="30" t="s">
        <v>1515</v>
      </c>
      <c r="B248" s="33" t="str">
        <f t="shared" si="24"/>
        <v>X212.49/126.2100C.NM103.010</v>
      </c>
      <c r="C248" s="34" t="s">
        <v>1236</v>
      </c>
      <c r="D248" s="33">
        <f t="shared" si="21"/>
        <v>10</v>
      </c>
      <c r="E248" s="35" t="str">
        <f t="shared" si="25"/>
        <v>2100C</v>
      </c>
      <c r="F248" s="36" t="s">
        <v>350</v>
      </c>
      <c r="G248" s="37" t="s">
        <v>450</v>
      </c>
      <c r="H248" s="38" t="s">
        <v>270</v>
      </c>
      <c r="I248" s="38" t="s">
        <v>259</v>
      </c>
      <c r="J248" s="38" t="s">
        <v>375</v>
      </c>
      <c r="K248" s="38"/>
      <c r="L248" s="38"/>
      <c r="M248" s="44">
        <v>999</v>
      </c>
      <c r="N248" s="45" t="s">
        <v>303</v>
      </c>
      <c r="O248" s="41" t="s">
        <v>10</v>
      </c>
      <c r="P248" s="42" t="s">
        <v>647</v>
      </c>
      <c r="Q248" s="43" t="s">
        <v>647</v>
      </c>
      <c r="R248" s="67"/>
      <c r="S248" s="46"/>
      <c r="T248" s="32"/>
    </row>
    <row r="249" spans="1:20" ht="33.75" x14ac:dyDescent="0.2">
      <c r="A249" s="30" t="s">
        <v>1516</v>
      </c>
      <c r="B249" s="33" t="str">
        <f t="shared" si="24"/>
        <v>X212.49/126.2100C.NM103.020</v>
      </c>
      <c r="C249" s="34" t="s">
        <v>1236</v>
      </c>
      <c r="D249" s="33">
        <f t="shared" si="21"/>
        <v>20</v>
      </c>
      <c r="E249" s="35" t="str">
        <f t="shared" si="25"/>
        <v>2100C</v>
      </c>
      <c r="F249" s="36" t="s">
        <v>350</v>
      </c>
      <c r="G249" s="37"/>
      <c r="H249" s="38"/>
      <c r="I249" s="38"/>
      <c r="J249" s="38"/>
      <c r="K249" s="38"/>
      <c r="L249" s="38"/>
      <c r="M249" s="44">
        <v>999</v>
      </c>
      <c r="N249" s="45" t="s">
        <v>303</v>
      </c>
      <c r="O249" s="46" t="s">
        <v>28</v>
      </c>
      <c r="P249" s="42" t="s">
        <v>644</v>
      </c>
      <c r="Q249" s="43" t="s">
        <v>987</v>
      </c>
      <c r="R249" s="67"/>
      <c r="S249" s="46"/>
      <c r="T249" s="32"/>
    </row>
    <row r="250" spans="1:20" ht="22.5" x14ac:dyDescent="0.2">
      <c r="A250" s="30" t="s">
        <v>1517</v>
      </c>
      <c r="B250" s="33" t="str">
        <f t="shared" si="24"/>
        <v>X212.49/126.2100C.NM103.030</v>
      </c>
      <c r="C250" s="34" t="s">
        <v>1236</v>
      </c>
      <c r="D250" s="33">
        <f t="shared" si="21"/>
        <v>30</v>
      </c>
      <c r="E250" s="35" t="str">
        <f t="shared" si="25"/>
        <v>2100C</v>
      </c>
      <c r="F250" s="36" t="s">
        <v>350</v>
      </c>
      <c r="G250" s="37"/>
      <c r="H250" s="38"/>
      <c r="I250" s="38"/>
      <c r="J250" s="38"/>
      <c r="K250" s="38"/>
      <c r="L250" s="38"/>
      <c r="M250" s="44">
        <v>999</v>
      </c>
      <c r="N250" s="45" t="s">
        <v>303</v>
      </c>
      <c r="O250" s="46" t="s">
        <v>29</v>
      </c>
      <c r="P250" s="42" t="s">
        <v>645</v>
      </c>
      <c r="Q250" s="110"/>
      <c r="R250" s="67"/>
      <c r="S250" s="46"/>
      <c r="T250" s="32"/>
    </row>
    <row r="251" spans="1:20" ht="33.75" x14ac:dyDescent="0.2">
      <c r="A251" s="30" t="s">
        <v>1518</v>
      </c>
      <c r="B251" s="33" t="str">
        <f t="shared" si="24"/>
        <v>X212.49/126.2100C.NM103.040</v>
      </c>
      <c r="C251" s="34" t="s">
        <v>1236</v>
      </c>
      <c r="D251" s="33">
        <f t="shared" si="21"/>
        <v>40</v>
      </c>
      <c r="E251" s="35" t="str">
        <f t="shared" si="25"/>
        <v>2100C</v>
      </c>
      <c r="F251" s="36" t="s">
        <v>350</v>
      </c>
      <c r="G251" s="37"/>
      <c r="H251" s="38"/>
      <c r="I251" s="38"/>
      <c r="J251" s="38"/>
      <c r="K251" s="38"/>
      <c r="L251" s="38"/>
      <c r="M251" s="44">
        <v>999</v>
      </c>
      <c r="N251" s="45" t="s">
        <v>303</v>
      </c>
      <c r="O251" s="46" t="s">
        <v>29</v>
      </c>
      <c r="P251" s="42" t="s">
        <v>646</v>
      </c>
      <c r="Q251" s="110"/>
      <c r="R251" s="67"/>
      <c r="S251" s="46"/>
      <c r="T251" s="32"/>
    </row>
    <row r="252" spans="1:20" ht="45" x14ac:dyDescent="0.2">
      <c r="A252" s="30" t="s">
        <v>1519</v>
      </c>
      <c r="B252" s="33" t="str">
        <f t="shared" si="24"/>
        <v>X212.49/126.2100C.NM104.010</v>
      </c>
      <c r="C252" s="34" t="s">
        <v>1236</v>
      </c>
      <c r="D252" s="33">
        <f t="shared" si="21"/>
        <v>10</v>
      </c>
      <c r="E252" s="35" t="str">
        <f t="shared" si="25"/>
        <v>2100C</v>
      </c>
      <c r="F252" s="36" t="s">
        <v>351</v>
      </c>
      <c r="G252" s="37" t="s">
        <v>451</v>
      </c>
      <c r="H252" s="38" t="s">
        <v>270</v>
      </c>
      <c r="I252" s="38" t="s">
        <v>299</v>
      </c>
      <c r="J252" s="38" t="s">
        <v>375</v>
      </c>
      <c r="K252" s="38"/>
      <c r="L252" s="38"/>
      <c r="M252" s="44">
        <v>999</v>
      </c>
      <c r="N252" s="45" t="s">
        <v>303</v>
      </c>
      <c r="O252" s="46" t="s">
        <v>692</v>
      </c>
      <c r="P252" s="42" t="s">
        <v>8</v>
      </c>
      <c r="Q252" s="43" t="s">
        <v>988</v>
      </c>
      <c r="R252" s="67"/>
      <c r="S252" s="46"/>
      <c r="T252" s="32"/>
    </row>
    <row r="253" spans="1:20" ht="22.5" x14ac:dyDescent="0.2">
      <c r="A253" s="168" t="s">
        <v>1982</v>
      </c>
      <c r="B253" s="33" t="str">
        <f t="shared" si="24"/>
        <v>X212.49/126.2100C.NM104.020</v>
      </c>
      <c r="C253" s="34" t="s">
        <v>1236</v>
      </c>
      <c r="D253" s="33">
        <f t="shared" si="21"/>
        <v>20</v>
      </c>
      <c r="E253" s="35" t="str">
        <f t="shared" si="25"/>
        <v>2100C</v>
      </c>
      <c r="F253" s="169" t="s">
        <v>351</v>
      </c>
      <c r="G253" s="170"/>
      <c r="H253" s="171"/>
      <c r="I253" s="171"/>
      <c r="J253" s="171"/>
      <c r="K253" s="171"/>
      <c r="L253" s="171"/>
      <c r="M253" s="172" t="s">
        <v>151</v>
      </c>
      <c r="N253" s="173" t="s">
        <v>1902</v>
      </c>
      <c r="O253" s="174" t="s">
        <v>693</v>
      </c>
      <c r="P253" s="175" t="s">
        <v>933</v>
      </c>
      <c r="Q253" s="176"/>
      <c r="R253" s="177"/>
      <c r="S253" s="174"/>
      <c r="T253" s="178"/>
    </row>
    <row r="254" spans="1:20" ht="22.5" x14ac:dyDescent="0.2">
      <c r="A254" s="30" t="s">
        <v>1520</v>
      </c>
      <c r="B254" s="33" t="str">
        <f t="shared" si="24"/>
        <v>X212.49/126.2100C.NM104.030</v>
      </c>
      <c r="C254" s="34" t="s">
        <v>1236</v>
      </c>
      <c r="D254" s="33">
        <f t="shared" si="21"/>
        <v>30</v>
      </c>
      <c r="E254" s="35" t="str">
        <f t="shared" si="25"/>
        <v>2100C</v>
      </c>
      <c r="F254" s="36" t="s">
        <v>351</v>
      </c>
      <c r="G254" s="37"/>
      <c r="H254" s="38"/>
      <c r="I254" s="38"/>
      <c r="J254" s="38"/>
      <c r="K254" s="38"/>
      <c r="L254" s="38"/>
      <c r="M254" s="44">
        <v>999</v>
      </c>
      <c r="N254" s="45" t="s">
        <v>303</v>
      </c>
      <c r="O254" s="46" t="s">
        <v>28</v>
      </c>
      <c r="P254" s="42" t="s">
        <v>1984</v>
      </c>
      <c r="Q254" s="110"/>
      <c r="R254" s="67"/>
      <c r="S254" s="46"/>
      <c r="T254" s="32"/>
    </row>
    <row r="255" spans="1:20" ht="22.5" x14ac:dyDescent="0.2">
      <c r="A255" s="30" t="s">
        <v>1521</v>
      </c>
      <c r="B255" s="33" t="str">
        <f t="shared" si="24"/>
        <v>X212.49/126.2100C.NM104.040</v>
      </c>
      <c r="C255" s="34" t="s">
        <v>1236</v>
      </c>
      <c r="D255" s="33">
        <f t="shared" si="21"/>
        <v>40</v>
      </c>
      <c r="E255" s="35" t="str">
        <f t="shared" si="25"/>
        <v>2100C</v>
      </c>
      <c r="F255" s="36" t="s">
        <v>351</v>
      </c>
      <c r="G255" s="37"/>
      <c r="H255" s="38"/>
      <c r="I255" s="38"/>
      <c r="J255" s="38"/>
      <c r="K255" s="38"/>
      <c r="L255" s="38"/>
      <c r="M255" s="44">
        <v>999</v>
      </c>
      <c r="N255" s="45" t="s">
        <v>303</v>
      </c>
      <c r="O255" s="46" t="s">
        <v>29</v>
      </c>
      <c r="P255" s="42" t="s">
        <v>1985</v>
      </c>
      <c r="Q255" s="110"/>
      <c r="R255" s="67"/>
      <c r="S255" s="46"/>
      <c r="T255" s="32"/>
    </row>
    <row r="256" spans="1:20" ht="33.75" x14ac:dyDescent="0.2">
      <c r="A256" s="30" t="s">
        <v>1522</v>
      </c>
      <c r="B256" s="33" t="str">
        <f t="shared" si="24"/>
        <v>X212.49/126.2100C.NM104.050</v>
      </c>
      <c r="C256" s="34" t="s">
        <v>1236</v>
      </c>
      <c r="D256" s="33">
        <f t="shared" si="21"/>
        <v>50</v>
      </c>
      <c r="E256" s="35" t="str">
        <f t="shared" si="25"/>
        <v>2100C</v>
      </c>
      <c r="F256" s="36" t="s">
        <v>351</v>
      </c>
      <c r="G256" s="37"/>
      <c r="H256" s="38"/>
      <c r="I256" s="38"/>
      <c r="J256" s="38"/>
      <c r="K256" s="38"/>
      <c r="L256" s="38"/>
      <c r="M256" s="44">
        <v>999</v>
      </c>
      <c r="N256" s="45" t="s">
        <v>303</v>
      </c>
      <c r="O256" s="46" t="s">
        <v>29</v>
      </c>
      <c r="P256" s="42" t="s">
        <v>1986</v>
      </c>
      <c r="Q256" s="110"/>
      <c r="R256" s="67"/>
      <c r="S256" s="46"/>
      <c r="T256" s="32"/>
    </row>
    <row r="257" spans="1:30" ht="45" x14ac:dyDescent="0.2">
      <c r="A257" s="30" t="s">
        <v>1523</v>
      </c>
      <c r="B257" s="33" t="str">
        <f t="shared" si="24"/>
        <v>X212.49/126.2100C.NM105.010</v>
      </c>
      <c r="C257" s="34" t="s">
        <v>1236</v>
      </c>
      <c r="D257" s="33">
        <f t="shared" si="21"/>
        <v>10</v>
      </c>
      <c r="E257" s="35" t="str">
        <f t="shared" si="25"/>
        <v>2100C</v>
      </c>
      <c r="F257" s="36" t="s">
        <v>352</v>
      </c>
      <c r="G257" s="37" t="s">
        <v>452</v>
      </c>
      <c r="H257" s="38" t="s">
        <v>270</v>
      </c>
      <c r="I257" s="38" t="s">
        <v>301</v>
      </c>
      <c r="J257" s="38" t="s">
        <v>375</v>
      </c>
      <c r="K257" s="38"/>
      <c r="L257" s="38"/>
      <c r="M257" s="44">
        <v>999</v>
      </c>
      <c r="N257" s="45" t="s">
        <v>303</v>
      </c>
      <c r="O257" s="46" t="s">
        <v>692</v>
      </c>
      <c r="P257" s="113" t="s">
        <v>934</v>
      </c>
      <c r="Q257" s="43" t="s">
        <v>1000</v>
      </c>
      <c r="R257" s="67"/>
      <c r="S257" s="122"/>
      <c r="T257" s="32"/>
    </row>
    <row r="258" spans="1:30" ht="22.5" x14ac:dyDescent="0.2">
      <c r="A258" s="30" t="s">
        <v>1524</v>
      </c>
      <c r="B258" s="33" t="str">
        <f t="shared" si="24"/>
        <v>X212.49/126.2100C.NM105.020</v>
      </c>
      <c r="C258" s="34" t="s">
        <v>1236</v>
      </c>
      <c r="D258" s="33">
        <f t="shared" si="21"/>
        <v>20</v>
      </c>
      <c r="E258" s="35" t="str">
        <f t="shared" si="25"/>
        <v>2100C</v>
      </c>
      <c r="F258" s="36" t="s">
        <v>352</v>
      </c>
      <c r="G258" s="37"/>
      <c r="H258" s="38"/>
      <c r="I258" s="38"/>
      <c r="J258" s="38"/>
      <c r="K258" s="38"/>
      <c r="L258" s="38"/>
      <c r="M258" s="44">
        <v>999</v>
      </c>
      <c r="N258" s="45" t="s">
        <v>303</v>
      </c>
      <c r="O258" s="46" t="s">
        <v>28</v>
      </c>
      <c r="P258" s="42" t="s">
        <v>1987</v>
      </c>
      <c r="Q258" s="110"/>
      <c r="R258" s="67"/>
      <c r="S258" s="46"/>
      <c r="T258" s="32"/>
    </row>
    <row r="259" spans="1:30" ht="22.5" x14ac:dyDescent="0.2">
      <c r="A259" s="30" t="s">
        <v>1525</v>
      </c>
      <c r="B259" s="33" t="str">
        <f t="shared" si="24"/>
        <v>X212.49/126.2100C.NM105.030</v>
      </c>
      <c r="C259" s="34" t="s">
        <v>1236</v>
      </c>
      <c r="D259" s="33">
        <f t="shared" si="21"/>
        <v>30</v>
      </c>
      <c r="E259" s="35" t="str">
        <f t="shared" si="25"/>
        <v>2100C</v>
      </c>
      <c r="F259" s="36" t="s">
        <v>352</v>
      </c>
      <c r="G259" s="37"/>
      <c r="H259" s="38"/>
      <c r="I259" s="38"/>
      <c r="J259" s="38"/>
      <c r="K259" s="38"/>
      <c r="L259" s="38"/>
      <c r="M259" s="44">
        <v>999</v>
      </c>
      <c r="N259" s="45" t="s">
        <v>303</v>
      </c>
      <c r="O259" s="46" t="s">
        <v>29</v>
      </c>
      <c r="P259" s="42" t="s">
        <v>1988</v>
      </c>
      <c r="Q259" s="110"/>
      <c r="R259" s="67"/>
      <c r="S259" s="46"/>
      <c r="T259" s="32"/>
    </row>
    <row r="260" spans="1:30" ht="33.75" x14ac:dyDescent="0.2">
      <c r="A260" s="30" t="s">
        <v>1526</v>
      </c>
      <c r="B260" s="33" t="str">
        <f t="shared" si="24"/>
        <v>X212.49/126.2100C.NM105.040</v>
      </c>
      <c r="C260" s="34" t="s">
        <v>1236</v>
      </c>
      <c r="D260" s="33">
        <f t="shared" si="21"/>
        <v>40</v>
      </c>
      <c r="E260" s="35" t="str">
        <f t="shared" si="25"/>
        <v>2100C</v>
      </c>
      <c r="F260" s="36" t="s">
        <v>352</v>
      </c>
      <c r="G260" s="37"/>
      <c r="H260" s="38"/>
      <c r="I260" s="38"/>
      <c r="J260" s="38"/>
      <c r="K260" s="38"/>
      <c r="L260" s="38"/>
      <c r="M260" s="44">
        <v>999</v>
      </c>
      <c r="N260" s="45" t="s">
        <v>303</v>
      </c>
      <c r="O260" s="46" t="s">
        <v>29</v>
      </c>
      <c r="P260" s="42" t="s">
        <v>1989</v>
      </c>
      <c r="Q260" s="110"/>
      <c r="R260" s="67"/>
      <c r="S260" s="46"/>
      <c r="T260" s="32"/>
    </row>
    <row r="261" spans="1:30" s="70" customFormat="1" ht="33.75" x14ac:dyDescent="0.2">
      <c r="A261" s="62" t="s">
        <v>1527</v>
      </c>
      <c r="B261" s="33" t="str">
        <f t="shared" si="24"/>
        <v>X212.49/126.2100C.NM106.010</v>
      </c>
      <c r="C261" s="34" t="s">
        <v>1236</v>
      </c>
      <c r="D261" s="33">
        <f t="shared" si="21"/>
        <v>10</v>
      </c>
      <c r="E261" s="35" t="str">
        <f t="shared" si="25"/>
        <v>2100C</v>
      </c>
      <c r="F261" s="92" t="s">
        <v>401</v>
      </c>
      <c r="G261" s="68" t="s">
        <v>453</v>
      </c>
      <c r="H261" s="103" t="s">
        <v>270</v>
      </c>
      <c r="I261" s="103" t="s">
        <v>250</v>
      </c>
      <c r="J261" s="103" t="s">
        <v>403</v>
      </c>
      <c r="K261" s="103"/>
      <c r="L261" s="103"/>
      <c r="M261" s="91" t="s">
        <v>564</v>
      </c>
      <c r="N261" s="92" t="s">
        <v>303</v>
      </c>
      <c r="O261" s="68" t="s">
        <v>13</v>
      </c>
      <c r="P261" s="93" t="s">
        <v>14</v>
      </c>
      <c r="Q261" s="67" t="s">
        <v>14</v>
      </c>
      <c r="R261" s="67"/>
      <c r="S261" s="68"/>
      <c r="T261" s="93"/>
    </row>
    <row r="262" spans="1:30" ht="45" x14ac:dyDescent="0.2">
      <c r="A262" s="30" t="s">
        <v>1528</v>
      </c>
      <c r="B262" s="33" t="str">
        <f t="shared" si="24"/>
        <v>X212.49/126.2100C.NM107.010</v>
      </c>
      <c r="C262" s="34" t="s">
        <v>1236</v>
      </c>
      <c r="D262" s="33">
        <f t="shared" si="21"/>
        <v>10</v>
      </c>
      <c r="E262" s="35" t="str">
        <f t="shared" si="25"/>
        <v>2100C</v>
      </c>
      <c r="F262" s="36" t="s">
        <v>365</v>
      </c>
      <c r="G262" s="37" t="s">
        <v>454</v>
      </c>
      <c r="H262" s="38" t="s">
        <v>270</v>
      </c>
      <c r="I262" s="38" t="s">
        <v>250</v>
      </c>
      <c r="J262" s="38" t="s">
        <v>375</v>
      </c>
      <c r="K262" s="38"/>
      <c r="L262" s="38"/>
      <c r="M262" s="44">
        <v>999</v>
      </c>
      <c r="N262" s="45" t="s">
        <v>303</v>
      </c>
      <c r="O262" s="46" t="s">
        <v>692</v>
      </c>
      <c r="P262" s="42" t="s">
        <v>935</v>
      </c>
      <c r="Q262" s="43" t="s">
        <v>1001</v>
      </c>
      <c r="R262" s="67"/>
      <c r="S262" s="46"/>
      <c r="T262" s="32"/>
    </row>
    <row r="263" spans="1:30" ht="22.5" x14ac:dyDescent="0.2">
      <c r="A263" s="30" t="s">
        <v>1529</v>
      </c>
      <c r="B263" s="33" t="str">
        <f t="shared" si="24"/>
        <v>X212.49/126.2100C.NM107.020</v>
      </c>
      <c r="C263" s="34" t="s">
        <v>1236</v>
      </c>
      <c r="D263" s="33">
        <f t="shared" si="21"/>
        <v>20</v>
      </c>
      <c r="E263" s="35" t="str">
        <f t="shared" si="25"/>
        <v>2100C</v>
      </c>
      <c r="F263" s="36" t="s">
        <v>365</v>
      </c>
      <c r="G263" s="37"/>
      <c r="H263" s="38"/>
      <c r="I263" s="38"/>
      <c r="J263" s="38"/>
      <c r="K263" s="38"/>
      <c r="L263" s="38"/>
      <c r="M263" s="44">
        <v>999</v>
      </c>
      <c r="N263" s="45" t="s">
        <v>303</v>
      </c>
      <c r="O263" s="46" t="s">
        <v>28</v>
      </c>
      <c r="P263" s="42" t="s">
        <v>648</v>
      </c>
      <c r="Q263" s="110"/>
      <c r="R263" s="67"/>
      <c r="S263" s="46"/>
      <c r="T263" s="32"/>
    </row>
    <row r="264" spans="1:30" ht="22.5" x14ac:dyDescent="0.2">
      <c r="A264" s="30" t="s">
        <v>1530</v>
      </c>
      <c r="B264" s="33" t="str">
        <f t="shared" si="24"/>
        <v>X212.49/126.2100C.NM107.030</v>
      </c>
      <c r="C264" s="34" t="s">
        <v>1236</v>
      </c>
      <c r="D264" s="33">
        <f t="shared" si="21"/>
        <v>30</v>
      </c>
      <c r="E264" s="35" t="str">
        <f t="shared" si="25"/>
        <v>2100C</v>
      </c>
      <c r="F264" s="36" t="s">
        <v>365</v>
      </c>
      <c r="G264" s="37"/>
      <c r="H264" s="38"/>
      <c r="I264" s="38"/>
      <c r="J264" s="38"/>
      <c r="K264" s="38"/>
      <c r="L264" s="38"/>
      <c r="M264" s="44">
        <v>999</v>
      </c>
      <c r="N264" s="45" t="s">
        <v>303</v>
      </c>
      <c r="O264" s="46" t="s">
        <v>29</v>
      </c>
      <c r="P264" s="42" t="s">
        <v>649</v>
      </c>
      <c r="Q264" s="110"/>
      <c r="R264" s="67"/>
      <c r="S264" s="46"/>
      <c r="T264" s="32"/>
    </row>
    <row r="265" spans="1:30" ht="33.75" x14ac:dyDescent="0.2">
      <c r="A265" s="30" t="s">
        <v>1531</v>
      </c>
      <c r="B265" s="33" t="str">
        <f t="shared" si="24"/>
        <v>X212.49/126.2100C.NM107.040</v>
      </c>
      <c r="C265" s="34" t="s">
        <v>1236</v>
      </c>
      <c r="D265" s="33">
        <f t="shared" ref="D265:D328" si="26">IF(C265&lt;&gt;"",IF(F265=F264,D264+10,10),"")</f>
        <v>40</v>
      </c>
      <c r="E265" s="35" t="str">
        <f t="shared" si="25"/>
        <v>2100C</v>
      </c>
      <c r="F265" s="36" t="s">
        <v>365</v>
      </c>
      <c r="G265" s="37"/>
      <c r="H265" s="38"/>
      <c r="I265" s="38"/>
      <c r="J265" s="38"/>
      <c r="K265" s="38"/>
      <c r="L265" s="38"/>
      <c r="M265" s="44">
        <v>999</v>
      </c>
      <c r="N265" s="45" t="s">
        <v>303</v>
      </c>
      <c r="O265" s="46" t="s">
        <v>29</v>
      </c>
      <c r="P265" s="42" t="s">
        <v>650</v>
      </c>
      <c r="Q265" s="110"/>
      <c r="R265" s="67"/>
      <c r="S265" s="46"/>
      <c r="T265" s="32"/>
    </row>
    <row r="266" spans="1:30" ht="22.5" x14ac:dyDescent="0.2">
      <c r="A266" s="30" t="s">
        <v>1532</v>
      </c>
      <c r="B266" s="33" t="str">
        <f t="shared" si="24"/>
        <v>X212.49/126.2100C.NM108.010</v>
      </c>
      <c r="C266" s="34" t="s">
        <v>1236</v>
      </c>
      <c r="D266" s="33">
        <f t="shared" si="26"/>
        <v>10</v>
      </c>
      <c r="E266" s="35" t="str">
        <f t="shared" si="25"/>
        <v>2100C</v>
      </c>
      <c r="F266" s="36" t="s">
        <v>353</v>
      </c>
      <c r="G266" s="37" t="s">
        <v>300</v>
      </c>
      <c r="H266" s="38" t="s">
        <v>267</v>
      </c>
      <c r="I266" s="38" t="s">
        <v>306</v>
      </c>
      <c r="J266" s="38" t="s">
        <v>303</v>
      </c>
      <c r="K266" s="38"/>
      <c r="L266" s="38"/>
      <c r="M266" s="44">
        <v>999</v>
      </c>
      <c r="N266" s="45" t="s">
        <v>303</v>
      </c>
      <c r="O266" s="41" t="s">
        <v>10</v>
      </c>
      <c r="P266" s="42" t="s">
        <v>651</v>
      </c>
      <c r="Q266" s="43" t="s">
        <v>651</v>
      </c>
      <c r="R266" s="67"/>
      <c r="S266" s="46"/>
      <c r="T266" s="84"/>
    </row>
    <row r="267" spans="1:30" ht="116.25" customHeight="1" x14ac:dyDescent="0.2">
      <c r="A267" s="30" t="s">
        <v>1533</v>
      </c>
      <c r="B267" s="33" t="str">
        <f t="shared" si="24"/>
        <v>X212.49/126.2100C.NM108.020</v>
      </c>
      <c r="C267" s="34" t="s">
        <v>1236</v>
      </c>
      <c r="D267" s="33">
        <f t="shared" si="26"/>
        <v>20</v>
      </c>
      <c r="E267" s="35" t="str">
        <f t="shared" si="25"/>
        <v>2100C</v>
      </c>
      <c r="F267" s="36" t="s">
        <v>353</v>
      </c>
      <c r="G267" s="37"/>
      <c r="H267" s="38"/>
      <c r="I267" s="38"/>
      <c r="J267" s="38"/>
      <c r="K267" s="38"/>
      <c r="L267" s="38"/>
      <c r="M267" s="44">
        <v>277</v>
      </c>
      <c r="N267" s="45" t="s">
        <v>1900</v>
      </c>
      <c r="O267" s="41" t="s">
        <v>1962</v>
      </c>
      <c r="P267" s="42" t="s">
        <v>954</v>
      </c>
      <c r="Q267" s="43" t="s">
        <v>1065</v>
      </c>
      <c r="R267" s="67"/>
      <c r="S267" s="46"/>
      <c r="T267" s="32" t="s">
        <v>1063</v>
      </c>
    </row>
    <row r="268" spans="1:30" ht="125.25" customHeight="1" x14ac:dyDescent="0.2">
      <c r="A268" s="30" t="s">
        <v>1534</v>
      </c>
      <c r="B268" s="33" t="str">
        <f t="shared" si="24"/>
        <v>X212.49/126.2100C.NM108.030</v>
      </c>
      <c r="C268" s="34" t="s">
        <v>1236</v>
      </c>
      <c r="D268" s="33">
        <f t="shared" si="26"/>
        <v>30</v>
      </c>
      <c r="E268" s="35" t="str">
        <f t="shared" si="25"/>
        <v>2100C</v>
      </c>
      <c r="F268" s="36" t="s">
        <v>353</v>
      </c>
      <c r="G268" s="37"/>
      <c r="H268" s="38"/>
      <c r="I268" s="38"/>
      <c r="J268" s="38"/>
      <c r="K268" s="38"/>
      <c r="L268" s="38"/>
      <c r="M268" s="44">
        <v>277</v>
      </c>
      <c r="N268" s="45" t="s">
        <v>1900</v>
      </c>
      <c r="O268" s="41" t="s">
        <v>1962</v>
      </c>
      <c r="P268" s="42" t="s">
        <v>955</v>
      </c>
      <c r="Q268" s="110"/>
      <c r="R268" s="67"/>
      <c r="S268" s="46"/>
      <c r="T268" s="32" t="s">
        <v>1064</v>
      </c>
    </row>
    <row r="269" spans="1:30" ht="135" x14ac:dyDescent="0.2">
      <c r="A269" s="30" t="s">
        <v>1535</v>
      </c>
      <c r="B269" s="33" t="str">
        <f t="shared" si="24"/>
        <v>X212.49/126.2100C.NM109.010</v>
      </c>
      <c r="C269" s="34" t="s">
        <v>1236</v>
      </c>
      <c r="D269" s="33">
        <f t="shared" si="26"/>
        <v>10</v>
      </c>
      <c r="E269" s="35" t="str">
        <f t="shared" si="25"/>
        <v>2100C</v>
      </c>
      <c r="F269" s="36" t="s">
        <v>354</v>
      </c>
      <c r="G269" s="37" t="s">
        <v>455</v>
      </c>
      <c r="H269" s="38" t="s">
        <v>270</v>
      </c>
      <c r="I269" s="38" t="s">
        <v>394</v>
      </c>
      <c r="J269" s="38" t="s">
        <v>303</v>
      </c>
      <c r="K269" s="38"/>
      <c r="L269" s="38"/>
      <c r="M269" s="44">
        <v>999</v>
      </c>
      <c r="N269" s="45" t="s">
        <v>303</v>
      </c>
      <c r="O269" s="41" t="s">
        <v>10</v>
      </c>
      <c r="P269" s="42" t="s">
        <v>717</v>
      </c>
      <c r="Q269" s="43" t="s">
        <v>1066</v>
      </c>
      <c r="R269" s="67"/>
      <c r="S269" s="46" t="s">
        <v>1123</v>
      </c>
      <c r="T269" s="116"/>
    </row>
    <row r="270" spans="1:30" ht="33.75" x14ac:dyDescent="0.2">
      <c r="A270" s="30" t="s">
        <v>1536</v>
      </c>
      <c r="B270" s="33" t="str">
        <f t="shared" si="24"/>
        <v>X212.49/126.2100C.NM109.020</v>
      </c>
      <c r="C270" s="34" t="s">
        <v>1236</v>
      </c>
      <c r="D270" s="33">
        <f t="shared" si="26"/>
        <v>20</v>
      </c>
      <c r="E270" s="35" t="str">
        <f t="shared" si="25"/>
        <v>2100C</v>
      </c>
      <c r="F270" s="36" t="s">
        <v>354</v>
      </c>
      <c r="G270" s="37"/>
      <c r="H270" s="38"/>
      <c r="I270" s="38"/>
      <c r="J270" s="38"/>
      <c r="K270" s="38"/>
      <c r="L270" s="38"/>
      <c r="M270" s="39">
        <v>277</v>
      </c>
      <c r="N270" s="40" t="s">
        <v>1818</v>
      </c>
      <c r="O270" s="41" t="s">
        <v>43</v>
      </c>
      <c r="P270" s="113" t="s">
        <v>44</v>
      </c>
      <c r="Q270" s="43" t="s">
        <v>1067</v>
      </c>
      <c r="R270" s="67"/>
      <c r="S270" s="123"/>
      <c r="T270" s="84"/>
    </row>
    <row r="271" spans="1:30" ht="22.5" x14ac:dyDescent="0.2">
      <c r="A271" s="30" t="s">
        <v>1537</v>
      </c>
      <c r="B271" s="33" t="str">
        <f t="shared" si="24"/>
        <v>X212.49/126.2100C.NM109.030</v>
      </c>
      <c r="C271" s="34" t="s">
        <v>1236</v>
      </c>
      <c r="D271" s="33">
        <f t="shared" si="26"/>
        <v>30</v>
      </c>
      <c r="E271" s="35" t="str">
        <f t="shared" si="25"/>
        <v>2100C</v>
      </c>
      <c r="F271" s="36" t="s">
        <v>354</v>
      </c>
      <c r="G271" s="37"/>
      <c r="H271" s="38"/>
      <c r="I271" s="38"/>
      <c r="J271" s="38"/>
      <c r="K271" s="38"/>
      <c r="L271" s="38"/>
      <c r="M271" s="39" t="s">
        <v>151</v>
      </c>
      <c r="N271" s="40" t="s">
        <v>1818</v>
      </c>
      <c r="O271" s="41" t="s">
        <v>43</v>
      </c>
      <c r="P271" s="113" t="s">
        <v>45</v>
      </c>
      <c r="Q271" s="110"/>
      <c r="R271" s="67"/>
      <c r="S271" s="122"/>
      <c r="T271" s="32"/>
    </row>
    <row r="272" spans="1:30" s="163" customFormat="1" ht="132.75" customHeight="1" x14ac:dyDescent="0.2">
      <c r="A272" s="124" t="s">
        <v>1538</v>
      </c>
      <c r="B272" s="33" t="str">
        <f t="shared" si="24"/>
        <v>X212.49/126.2100C.NM109.040</v>
      </c>
      <c r="C272" s="34" t="s">
        <v>1236</v>
      </c>
      <c r="D272" s="33">
        <f t="shared" si="26"/>
        <v>40</v>
      </c>
      <c r="E272" s="35" t="str">
        <f t="shared" si="25"/>
        <v>2100C</v>
      </c>
      <c r="F272" s="36" t="s">
        <v>354</v>
      </c>
      <c r="G272" s="37"/>
      <c r="H272" s="38"/>
      <c r="I272" s="38"/>
      <c r="J272" s="38"/>
      <c r="K272" s="38"/>
      <c r="L272" s="38"/>
      <c r="M272" s="39">
        <v>277</v>
      </c>
      <c r="N272" s="40" t="s">
        <v>1818</v>
      </c>
      <c r="O272" s="138" t="s">
        <v>1966</v>
      </c>
      <c r="P272" s="42" t="s">
        <v>936</v>
      </c>
      <c r="Q272" s="43"/>
      <c r="R272" s="179"/>
      <c r="S272" s="46"/>
      <c r="T272" s="84" t="s">
        <v>1981</v>
      </c>
      <c r="U272" s="77"/>
      <c r="V272" s="77"/>
      <c r="W272" s="77"/>
      <c r="X272" s="77"/>
      <c r="Y272" s="77"/>
      <c r="Z272" s="77"/>
      <c r="AA272" s="77"/>
      <c r="AB272" s="77"/>
      <c r="AC272" s="77"/>
      <c r="AD272" s="77"/>
    </row>
    <row r="273" spans="1:20" s="70" customFormat="1" ht="56.25" x14ac:dyDescent="0.2">
      <c r="A273" s="62" t="s">
        <v>1539</v>
      </c>
      <c r="B273" s="164" t="str">
        <f t="shared" si="24"/>
        <v>X212.49/126.2100C.NM109.050</v>
      </c>
      <c r="C273" s="165" t="s">
        <v>1236</v>
      </c>
      <c r="D273" s="164">
        <f t="shared" si="26"/>
        <v>50</v>
      </c>
      <c r="E273" s="166" t="str">
        <f t="shared" si="25"/>
        <v>2100C</v>
      </c>
      <c r="F273" s="117" t="s">
        <v>354</v>
      </c>
      <c r="G273" s="118"/>
      <c r="H273" s="119"/>
      <c r="I273" s="119"/>
      <c r="J273" s="119"/>
      <c r="K273" s="119"/>
      <c r="L273" s="119"/>
      <c r="M273" s="130" t="s">
        <v>151</v>
      </c>
      <c r="N273" s="89" t="s">
        <v>1900</v>
      </c>
      <c r="O273" s="114" t="s">
        <v>1217</v>
      </c>
      <c r="P273" s="113" t="s">
        <v>1216</v>
      </c>
      <c r="Q273" s="106" t="s">
        <v>1211</v>
      </c>
      <c r="R273" s="86"/>
      <c r="S273" s="167"/>
      <c r="T273" s="32" t="s">
        <v>1908</v>
      </c>
    </row>
    <row r="274" spans="1:20" s="70" customFormat="1" ht="33.75" x14ac:dyDescent="0.2">
      <c r="A274" s="62" t="s">
        <v>1540</v>
      </c>
      <c r="B274" s="33" t="str">
        <f t="shared" si="24"/>
        <v>X212.49/126.2100C.NM110.010</v>
      </c>
      <c r="C274" s="34" t="s">
        <v>1236</v>
      </c>
      <c r="D274" s="33">
        <f t="shared" si="26"/>
        <v>10</v>
      </c>
      <c r="E274" s="35" t="str">
        <f t="shared" si="25"/>
        <v>2100C</v>
      </c>
      <c r="F274" s="92" t="s">
        <v>410</v>
      </c>
      <c r="G274" s="68" t="s">
        <v>411</v>
      </c>
      <c r="H274" s="103" t="s">
        <v>267</v>
      </c>
      <c r="I274" s="103" t="s">
        <v>271</v>
      </c>
      <c r="J274" s="103" t="s">
        <v>403</v>
      </c>
      <c r="K274" s="103"/>
      <c r="L274" s="103"/>
      <c r="M274" s="91" t="s">
        <v>564</v>
      </c>
      <c r="N274" s="92" t="s">
        <v>303</v>
      </c>
      <c r="O274" s="68" t="s">
        <v>13</v>
      </c>
      <c r="P274" s="93" t="s">
        <v>14</v>
      </c>
      <c r="Q274" s="67" t="s">
        <v>14</v>
      </c>
      <c r="R274" s="67"/>
      <c r="S274" s="68"/>
      <c r="T274" s="93"/>
    </row>
    <row r="275" spans="1:20" s="70" customFormat="1" ht="33.75" x14ac:dyDescent="0.2">
      <c r="A275" s="62" t="s">
        <v>1541</v>
      </c>
      <c r="B275" s="33" t="str">
        <f t="shared" si="24"/>
        <v>X212.49/126.2100C.NM111.010</v>
      </c>
      <c r="C275" s="34" t="s">
        <v>1236</v>
      </c>
      <c r="D275" s="33">
        <f t="shared" si="26"/>
        <v>10</v>
      </c>
      <c r="E275" s="35" t="str">
        <f t="shared" si="25"/>
        <v>2100C</v>
      </c>
      <c r="F275" s="92" t="s">
        <v>412</v>
      </c>
      <c r="G275" s="68" t="s">
        <v>297</v>
      </c>
      <c r="H275" s="103" t="s">
        <v>267</v>
      </c>
      <c r="I275" s="103" t="s">
        <v>305</v>
      </c>
      <c r="J275" s="103" t="s">
        <v>403</v>
      </c>
      <c r="K275" s="103"/>
      <c r="L275" s="103"/>
      <c r="M275" s="91" t="s">
        <v>564</v>
      </c>
      <c r="N275" s="92" t="s">
        <v>303</v>
      </c>
      <c r="O275" s="68" t="s">
        <v>13</v>
      </c>
      <c r="P275" s="93" t="s">
        <v>14</v>
      </c>
      <c r="Q275" s="67" t="s">
        <v>14</v>
      </c>
      <c r="R275" s="67"/>
      <c r="S275" s="68"/>
      <c r="T275" s="93"/>
    </row>
    <row r="276" spans="1:20" s="70" customFormat="1" ht="33.75" x14ac:dyDescent="0.2">
      <c r="A276" s="62" t="s">
        <v>1542</v>
      </c>
      <c r="B276" s="33" t="str">
        <f t="shared" si="24"/>
        <v>X212.49/126.2100C.NM112.010</v>
      </c>
      <c r="C276" s="34" t="s">
        <v>1236</v>
      </c>
      <c r="D276" s="33">
        <f t="shared" si="26"/>
        <v>10</v>
      </c>
      <c r="E276" s="35" t="str">
        <f t="shared" si="25"/>
        <v>2100C</v>
      </c>
      <c r="F276" s="92" t="s">
        <v>491</v>
      </c>
      <c r="G276" s="68" t="s">
        <v>492</v>
      </c>
      <c r="H276" s="103" t="s">
        <v>270</v>
      </c>
      <c r="I276" s="103" t="s">
        <v>259</v>
      </c>
      <c r="J276" s="103" t="s">
        <v>403</v>
      </c>
      <c r="K276" s="103"/>
      <c r="L276" s="103"/>
      <c r="M276" s="91" t="s">
        <v>564</v>
      </c>
      <c r="N276" s="92" t="s">
        <v>303</v>
      </c>
      <c r="O276" s="68" t="s">
        <v>13</v>
      </c>
      <c r="P276" s="93" t="s">
        <v>14</v>
      </c>
      <c r="Q276" s="67" t="s">
        <v>14</v>
      </c>
      <c r="R276" s="67"/>
      <c r="S276" s="68"/>
      <c r="T276" s="93"/>
    </row>
    <row r="277" spans="1:20" ht="56.25" x14ac:dyDescent="0.2">
      <c r="A277" s="30" t="s">
        <v>1543</v>
      </c>
      <c r="B277" s="33" t="str">
        <f>IF(C277&lt;&gt;"",CONCATENATE($B$5,".",TEXT(C277,"000"),".",E277, ".", F277,".",TEXT(D277,"000")),"")</f>
        <v>X212.NA/129.2200C.TRN.010</v>
      </c>
      <c r="C277" s="34" t="s">
        <v>1233</v>
      </c>
      <c r="D277" s="33">
        <f t="shared" si="26"/>
        <v>10</v>
      </c>
      <c r="E277" s="35" t="str">
        <f>IF(K277&lt;&gt;"",K277,E276)</f>
        <v>2200C</v>
      </c>
      <c r="F277" s="72" t="s">
        <v>207</v>
      </c>
      <c r="G277" s="73" t="s">
        <v>980</v>
      </c>
      <c r="H277" s="94"/>
      <c r="I277" s="94" t="s">
        <v>247</v>
      </c>
      <c r="J277" s="94" t="s">
        <v>375</v>
      </c>
      <c r="K277" s="94" t="s">
        <v>516</v>
      </c>
      <c r="L277" s="94">
        <v>1</v>
      </c>
      <c r="M277" s="108"/>
      <c r="N277" s="67"/>
      <c r="O277" s="68"/>
      <c r="P277" s="93"/>
      <c r="Q277" s="98" t="s">
        <v>1003</v>
      </c>
      <c r="R277" s="67"/>
      <c r="S277" s="41"/>
      <c r="T277" s="97" t="s">
        <v>1004</v>
      </c>
    </row>
    <row r="278" spans="1:20" ht="22.5" x14ac:dyDescent="0.2">
      <c r="A278" s="30" t="s">
        <v>1544</v>
      </c>
      <c r="B278" s="33" t="str">
        <f t="shared" ref="B278:B283" si="27">IF(C278&lt;&gt;"",CONCATENATE($B$5,".",TEXT(C278,"000"),".",E278, ".", F278,".",TEXT(D278,"000")),"")</f>
        <v>X212.NA/129.2200C.TRN01.010</v>
      </c>
      <c r="C278" s="34" t="s">
        <v>1233</v>
      </c>
      <c r="D278" s="33">
        <f t="shared" si="26"/>
        <v>10</v>
      </c>
      <c r="E278" s="35" t="str">
        <f t="shared" ref="E278:E283" si="28">IF(K278&lt;&gt;"",K278,E277)</f>
        <v>2200C</v>
      </c>
      <c r="F278" s="48" t="s">
        <v>209</v>
      </c>
      <c r="G278" s="41" t="s">
        <v>210</v>
      </c>
      <c r="H278" s="49" t="s">
        <v>267</v>
      </c>
      <c r="I278" s="49" t="s">
        <v>306</v>
      </c>
      <c r="J278" s="49" t="s">
        <v>303</v>
      </c>
      <c r="K278" s="49"/>
      <c r="L278" s="49"/>
      <c r="M278" s="108"/>
      <c r="N278" s="67"/>
      <c r="O278" s="68"/>
      <c r="P278" s="93"/>
      <c r="Q278" s="53" t="s">
        <v>46</v>
      </c>
      <c r="R278" s="67"/>
      <c r="S278" s="41"/>
      <c r="T278" s="52"/>
    </row>
    <row r="279" spans="1:20" x14ac:dyDescent="0.2">
      <c r="A279" s="30" t="s">
        <v>1545</v>
      </c>
      <c r="B279" s="33" t="str">
        <f t="shared" si="27"/>
        <v>X212.NA/129.2200C.TRN01.020</v>
      </c>
      <c r="C279" s="34" t="s">
        <v>1233</v>
      </c>
      <c r="D279" s="33">
        <f t="shared" si="26"/>
        <v>20</v>
      </c>
      <c r="E279" s="35" t="str">
        <f t="shared" si="28"/>
        <v>2200C</v>
      </c>
      <c r="F279" s="48" t="s">
        <v>209</v>
      </c>
      <c r="G279" s="41"/>
      <c r="H279" s="49"/>
      <c r="I279" s="49"/>
      <c r="J279" s="49"/>
      <c r="K279" s="49"/>
      <c r="L279" s="49"/>
      <c r="M279" s="108"/>
      <c r="N279" s="67"/>
      <c r="O279" s="68"/>
      <c r="P279" s="93"/>
      <c r="Q279" s="53" t="s">
        <v>47</v>
      </c>
      <c r="R279" s="67"/>
      <c r="S279" s="41"/>
      <c r="T279" s="52"/>
    </row>
    <row r="280" spans="1:20" ht="22.5" x14ac:dyDescent="0.2">
      <c r="A280" s="30" t="s">
        <v>1546</v>
      </c>
      <c r="B280" s="33" t="str">
        <f t="shared" si="27"/>
        <v>X212.NA/129.2200C.TRN02.010</v>
      </c>
      <c r="C280" s="34" t="s">
        <v>1233</v>
      </c>
      <c r="D280" s="33">
        <f t="shared" si="26"/>
        <v>10</v>
      </c>
      <c r="E280" s="35" t="str">
        <f t="shared" si="28"/>
        <v>2200C</v>
      </c>
      <c r="F280" s="48" t="s">
        <v>211</v>
      </c>
      <c r="G280" s="41" t="s">
        <v>458</v>
      </c>
      <c r="H280" s="49" t="s">
        <v>270</v>
      </c>
      <c r="I280" s="49" t="s">
        <v>490</v>
      </c>
      <c r="J280" s="49" t="s">
        <v>303</v>
      </c>
      <c r="K280" s="49"/>
      <c r="L280" s="49"/>
      <c r="M280" s="108"/>
      <c r="N280" s="67"/>
      <c r="O280" s="68"/>
      <c r="P280" s="93"/>
      <c r="Q280" s="53" t="s">
        <v>754</v>
      </c>
      <c r="R280" s="67"/>
      <c r="S280" s="41"/>
      <c r="T280" s="52"/>
    </row>
    <row r="281" spans="1:20" x14ac:dyDescent="0.2">
      <c r="A281" s="30" t="s">
        <v>1547</v>
      </c>
      <c r="B281" s="33" t="str">
        <f t="shared" si="27"/>
        <v>X212.NA/129.2200C.TRN02.020</v>
      </c>
      <c r="C281" s="34" t="s">
        <v>1233</v>
      </c>
      <c r="D281" s="33">
        <f t="shared" si="26"/>
        <v>20</v>
      </c>
      <c r="E281" s="35" t="str">
        <f t="shared" si="28"/>
        <v>2200C</v>
      </c>
      <c r="F281" s="48" t="s">
        <v>211</v>
      </c>
      <c r="G281" s="41"/>
      <c r="H281" s="49"/>
      <c r="I281" s="49"/>
      <c r="J281" s="49"/>
      <c r="K281" s="49"/>
      <c r="L281" s="49"/>
      <c r="M281" s="108"/>
      <c r="N281" s="67"/>
      <c r="O281" s="68"/>
      <c r="P281" s="93"/>
      <c r="Q281" s="125" t="s">
        <v>1005</v>
      </c>
      <c r="R281" s="67"/>
      <c r="S281" s="126"/>
      <c r="T281" s="116"/>
    </row>
    <row r="282" spans="1:20" s="70" customFormat="1" ht="22.5" x14ac:dyDescent="0.2">
      <c r="A282" s="62" t="s">
        <v>1548</v>
      </c>
      <c r="B282" s="33" t="str">
        <f t="shared" si="27"/>
        <v>X212.NA/129.2200C.TRN03.010</v>
      </c>
      <c r="C282" s="34" t="s">
        <v>1233</v>
      </c>
      <c r="D282" s="33">
        <f t="shared" si="26"/>
        <v>10</v>
      </c>
      <c r="E282" s="35" t="str">
        <f t="shared" si="28"/>
        <v>2200C</v>
      </c>
      <c r="F282" s="92" t="s">
        <v>212</v>
      </c>
      <c r="G282" s="68" t="s">
        <v>213</v>
      </c>
      <c r="H282" s="103" t="s">
        <v>270</v>
      </c>
      <c r="I282" s="103" t="s">
        <v>272</v>
      </c>
      <c r="J282" s="103" t="s">
        <v>403</v>
      </c>
      <c r="K282" s="103"/>
      <c r="L282" s="103"/>
      <c r="M282" s="108"/>
      <c r="N282" s="67"/>
      <c r="O282" s="68"/>
      <c r="P282" s="93"/>
      <c r="Q282" s="67" t="s">
        <v>14</v>
      </c>
      <c r="R282" s="67"/>
      <c r="S282" s="68"/>
      <c r="T282" s="93"/>
    </row>
    <row r="283" spans="1:20" s="70" customFormat="1" x14ac:dyDescent="0.2">
      <c r="A283" s="62" t="s">
        <v>1549</v>
      </c>
      <c r="B283" s="33" t="str">
        <f t="shared" si="27"/>
        <v>X212.NA/129.2200C.TRN04.010</v>
      </c>
      <c r="C283" s="34" t="s">
        <v>1233</v>
      </c>
      <c r="D283" s="33">
        <f t="shared" si="26"/>
        <v>10</v>
      </c>
      <c r="E283" s="35" t="str">
        <f t="shared" si="28"/>
        <v>2200C</v>
      </c>
      <c r="F283" s="92" t="s">
        <v>214</v>
      </c>
      <c r="G283" s="68" t="s">
        <v>509</v>
      </c>
      <c r="H283" s="103" t="s">
        <v>270</v>
      </c>
      <c r="I283" s="103" t="s">
        <v>490</v>
      </c>
      <c r="J283" s="103" t="s">
        <v>403</v>
      </c>
      <c r="K283" s="103"/>
      <c r="L283" s="103"/>
      <c r="M283" s="108"/>
      <c r="N283" s="67"/>
      <c r="O283" s="68"/>
      <c r="P283" s="93"/>
      <c r="Q283" s="67" t="s">
        <v>14</v>
      </c>
      <c r="R283" s="67"/>
      <c r="S283" s="68"/>
      <c r="T283" s="93"/>
    </row>
    <row r="284" spans="1:20" ht="56.25" x14ac:dyDescent="0.2">
      <c r="A284" s="30" t="s">
        <v>1550</v>
      </c>
      <c r="B284" s="33" t="str">
        <f>IF(C284&lt;&gt;"",CONCATENATE($B$5,".",TEXT(C284,"000"),".",E284, ".", F284,".",TEXT(D284,"000")),"")</f>
        <v>X212.NA/130.2200C.STC.010</v>
      </c>
      <c r="C284" s="34" t="s">
        <v>1234</v>
      </c>
      <c r="D284" s="33">
        <f t="shared" si="26"/>
        <v>10</v>
      </c>
      <c r="E284" s="35" t="str">
        <f>IF(K284&lt;&gt;"",K284,E283)</f>
        <v>2200C</v>
      </c>
      <c r="F284" s="72" t="s">
        <v>153</v>
      </c>
      <c r="G284" s="73" t="s">
        <v>973</v>
      </c>
      <c r="H284" s="94"/>
      <c r="I284" s="94" t="s">
        <v>247</v>
      </c>
      <c r="J284" s="94" t="s">
        <v>303</v>
      </c>
      <c r="K284" s="94" t="s">
        <v>516</v>
      </c>
      <c r="L284" s="94"/>
      <c r="M284" s="108"/>
      <c r="N284" s="67"/>
      <c r="O284" s="68"/>
      <c r="P284" s="93"/>
      <c r="Q284" s="58" t="s">
        <v>1006</v>
      </c>
      <c r="R284" s="67"/>
      <c r="S284" s="55"/>
      <c r="T284" s="127" t="s">
        <v>1009</v>
      </c>
    </row>
    <row r="285" spans="1:20" ht="45" x14ac:dyDescent="0.2">
      <c r="A285" s="30" t="s">
        <v>1551</v>
      </c>
      <c r="B285" s="33" t="str">
        <f t="shared" ref="B285:B314" si="29">IF(C285&lt;&gt;"",CONCATENATE($B$5,".",TEXT(C285,"000"),".",E285, ".", F285,".",TEXT(D285,"000")),"")</f>
        <v>X212.NA/130.2200C.STC.020</v>
      </c>
      <c r="C285" s="34" t="s">
        <v>1234</v>
      </c>
      <c r="D285" s="33">
        <f t="shared" si="26"/>
        <v>20</v>
      </c>
      <c r="E285" s="35" t="str">
        <f t="shared" ref="E285:E314" si="30">IF(K285&lt;&gt;"",K285,E284)</f>
        <v>2200C</v>
      </c>
      <c r="F285" s="72" t="s">
        <v>153</v>
      </c>
      <c r="G285" s="73"/>
      <c r="H285" s="94"/>
      <c r="I285" s="94"/>
      <c r="J285" s="94"/>
      <c r="K285" s="94"/>
      <c r="L285" s="94"/>
      <c r="M285" s="108"/>
      <c r="N285" s="67"/>
      <c r="O285" s="68"/>
      <c r="P285" s="93"/>
      <c r="Q285" s="58" t="s">
        <v>943</v>
      </c>
      <c r="R285" s="67"/>
      <c r="S285" s="55"/>
      <c r="T285" s="52" t="s">
        <v>993</v>
      </c>
    </row>
    <row r="286" spans="1:20" ht="22.5" x14ac:dyDescent="0.2">
      <c r="A286" s="30" t="s">
        <v>1552</v>
      </c>
      <c r="B286" s="33" t="str">
        <f t="shared" si="29"/>
        <v>X212.NA/130.2200C.STC01.010</v>
      </c>
      <c r="C286" s="34" t="s">
        <v>1234</v>
      </c>
      <c r="D286" s="33">
        <f t="shared" si="26"/>
        <v>10</v>
      </c>
      <c r="E286" s="35" t="str">
        <f t="shared" si="30"/>
        <v>2200C</v>
      </c>
      <c r="F286" s="48" t="s">
        <v>154</v>
      </c>
      <c r="G286" s="41" t="s">
        <v>155</v>
      </c>
      <c r="H286" s="68"/>
      <c r="I286" s="68"/>
      <c r="J286" s="103" t="s">
        <v>303</v>
      </c>
      <c r="K286" s="68"/>
      <c r="L286" s="68"/>
      <c r="M286" s="108"/>
      <c r="N286" s="67"/>
      <c r="O286" s="68"/>
      <c r="P286" s="93"/>
      <c r="Q286" s="67"/>
      <c r="R286" s="67"/>
      <c r="S286" s="68"/>
      <c r="T286" s="93"/>
    </row>
    <row r="287" spans="1:20" ht="45" x14ac:dyDescent="0.2">
      <c r="A287" s="30" t="s">
        <v>1553</v>
      </c>
      <c r="B287" s="33" t="str">
        <f t="shared" si="29"/>
        <v>X212.NA/130.2200C.STC01-1.010</v>
      </c>
      <c r="C287" s="34" t="s">
        <v>1234</v>
      </c>
      <c r="D287" s="33">
        <f t="shared" si="26"/>
        <v>10</v>
      </c>
      <c r="E287" s="35" t="str">
        <f t="shared" si="30"/>
        <v>2200C</v>
      </c>
      <c r="F287" s="48" t="s">
        <v>156</v>
      </c>
      <c r="G287" s="41" t="s">
        <v>459</v>
      </c>
      <c r="H287" s="49" t="s">
        <v>270</v>
      </c>
      <c r="I287" s="49" t="s">
        <v>296</v>
      </c>
      <c r="J287" s="49" t="s">
        <v>303</v>
      </c>
      <c r="K287" s="49"/>
      <c r="L287" s="49"/>
      <c r="M287" s="108"/>
      <c r="N287" s="67"/>
      <c r="O287" s="68"/>
      <c r="P287" s="93"/>
      <c r="Q287" s="53" t="s">
        <v>762</v>
      </c>
      <c r="R287" s="67"/>
      <c r="S287" s="55"/>
      <c r="T287" s="52" t="s">
        <v>1007</v>
      </c>
    </row>
    <row r="288" spans="1:20" ht="22.5" x14ac:dyDescent="0.2">
      <c r="A288" s="30" t="s">
        <v>1554</v>
      </c>
      <c r="B288" s="33" t="str">
        <f t="shared" si="29"/>
        <v>X212.NA/130.2200C.STC01-2.010</v>
      </c>
      <c r="C288" s="34" t="s">
        <v>1234</v>
      </c>
      <c r="D288" s="33">
        <f t="shared" si="26"/>
        <v>10</v>
      </c>
      <c r="E288" s="35" t="str">
        <f t="shared" si="30"/>
        <v>2200C</v>
      </c>
      <c r="F288" s="48" t="s">
        <v>157</v>
      </c>
      <c r="G288" s="41" t="s">
        <v>460</v>
      </c>
      <c r="H288" s="49" t="s">
        <v>270</v>
      </c>
      <c r="I288" s="49" t="s">
        <v>296</v>
      </c>
      <c r="J288" s="49" t="s">
        <v>303</v>
      </c>
      <c r="K288" s="49"/>
      <c r="L288" s="49"/>
      <c r="M288" s="108"/>
      <c r="N288" s="67"/>
      <c r="O288" s="68"/>
      <c r="P288" s="93"/>
      <c r="Q288" s="53" t="s">
        <v>521</v>
      </c>
      <c r="R288" s="67"/>
      <c r="S288" s="41"/>
      <c r="T288" s="52"/>
    </row>
    <row r="289" spans="1:20" ht="33.75" x14ac:dyDescent="0.2">
      <c r="A289" s="30" t="s">
        <v>1555</v>
      </c>
      <c r="B289" s="33" t="str">
        <f t="shared" si="29"/>
        <v>X212.NA/130.2200C.STC01-2.020</v>
      </c>
      <c r="C289" s="34" t="s">
        <v>1234</v>
      </c>
      <c r="D289" s="33">
        <f t="shared" si="26"/>
        <v>20</v>
      </c>
      <c r="E289" s="35" t="str">
        <f t="shared" si="30"/>
        <v>2200C</v>
      </c>
      <c r="F289" s="48" t="s">
        <v>157</v>
      </c>
      <c r="G289" s="41"/>
      <c r="H289" s="49"/>
      <c r="I289" s="49"/>
      <c r="J289" s="49"/>
      <c r="K289" s="49"/>
      <c r="L289" s="49"/>
      <c r="M289" s="108"/>
      <c r="N289" s="67"/>
      <c r="O289" s="68"/>
      <c r="P289" s="93"/>
      <c r="Q289" s="53" t="s">
        <v>759</v>
      </c>
      <c r="R289" s="67"/>
      <c r="S289" s="41"/>
      <c r="T289" s="69" t="s">
        <v>996</v>
      </c>
    </row>
    <row r="290" spans="1:20" ht="22.5" x14ac:dyDescent="0.2">
      <c r="A290" s="30" t="s">
        <v>1556</v>
      </c>
      <c r="B290" s="33" t="str">
        <f t="shared" si="29"/>
        <v>X212.NA/130.2200C.STC01-3.010</v>
      </c>
      <c r="C290" s="34" t="s">
        <v>1234</v>
      </c>
      <c r="D290" s="33">
        <f t="shared" si="26"/>
        <v>10</v>
      </c>
      <c r="E290" s="35" t="str">
        <f t="shared" si="30"/>
        <v>2200C</v>
      </c>
      <c r="F290" s="48" t="s">
        <v>158</v>
      </c>
      <c r="G290" s="41" t="s">
        <v>297</v>
      </c>
      <c r="H290" s="49" t="s">
        <v>267</v>
      </c>
      <c r="I290" s="49" t="s">
        <v>305</v>
      </c>
      <c r="J290" s="49" t="s">
        <v>375</v>
      </c>
      <c r="K290" s="49"/>
      <c r="L290" s="49"/>
      <c r="M290" s="108"/>
      <c r="N290" s="67"/>
      <c r="O290" s="68"/>
      <c r="P290" s="93"/>
      <c r="Q290" s="53" t="s">
        <v>766</v>
      </c>
      <c r="R290" s="67"/>
      <c r="S290" s="41"/>
      <c r="T290" s="52"/>
    </row>
    <row r="291" spans="1:20" ht="22.5" x14ac:dyDescent="0.2">
      <c r="A291" s="30" t="s">
        <v>1557</v>
      </c>
      <c r="B291" s="33" t="str">
        <f t="shared" si="29"/>
        <v>X212.NA/130.2200C.STC01-4.010</v>
      </c>
      <c r="C291" s="34" t="s">
        <v>1234</v>
      </c>
      <c r="D291" s="33">
        <f t="shared" si="26"/>
        <v>10</v>
      </c>
      <c r="E291" s="35" t="str">
        <f t="shared" si="30"/>
        <v>2200C</v>
      </c>
      <c r="F291" s="92" t="s">
        <v>513</v>
      </c>
      <c r="G291" s="68" t="s">
        <v>496</v>
      </c>
      <c r="H291" s="103" t="s">
        <v>267</v>
      </c>
      <c r="I291" s="103" t="s">
        <v>304</v>
      </c>
      <c r="J291" s="103" t="s">
        <v>403</v>
      </c>
      <c r="K291" s="103"/>
      <c r="L291" s="103"/>
      <c r="M291" s="108"/>
      <c r="N291" s="67"/>
      <c r="O291" s="68"/>
      <c r="P291" s="93"/>
      <c r="Q291" s="67" t="s">
        <v>14</v>
      </c>
      <c r="R291" s="67"/>
      <c r="S291" s="68"/>
      <c r="T291" s="93"/>
    </row>
    <row r="292" spans="1:20" ht="33.75" x14ac:dyDescent="0.2">
      <c r="A292" s="30" t="s">
        <v>1558</v>
      </c>
      <c r="B292" s="33" t="str">
        <f t="shared" si="29"/>
        <v>X212.NA/130.2200C.STC02.010</v>
      </c>
      <c r="C292" s="34" t="s">
        <v>1234</v>
      </c>
      <c r="D292" s="33">
        <f t="shared" si="26"/>
        <v>10</v>
      </c>
      <c r="E292" s="35" t="str">
        <f t="shared" si="30"/>
        <v>2200C</v>
      </c>
      <c r="F292" s="48" t="s">
        <v>159</v>
      </c>
      <c r="G292" s="41" t="s">
        <v>461</v>
      </c>
      <c r="H292" s="49" t="s">
        <v>277</v>
      </c>
      <c r="I292" s="49" t="s">
        <v>389</v>
      </c>
      <c r="J292" s="49" t="s">
        <v>303</v>
      </c>
      <c r="K292" s="49"/>
      <c r="L292" s="49"/>
      <c r="M292" s="108"/>
      <c r="N292" s="67"/>
      <c r="O292" s="68"/>
      <c r="P292" s="93"/>
      <c r="Q292" s="53" t="s">
        <v>1068</v>
      </c>
      <c r="R292" s="67"/>
      <c r="S292" s="41"/>
      <c r="T292" s="52"/>
    </row>
    <row r="293" spans="1:20" x14ac:dyDescent="0.2">
      <c r="A293" s="30" t="s">
        <v>1559</v>
      </c>
      <c r="B293" s="33" t="str">
        <f t="shared" si="29"/>
        <v>X212.NA/130.2200C.STC03.010</v>
      </c>
      <c r="C293" s="34" t="s">
        <v>1234</v>
      </c>
      <c r="D293" s="33">
        <f t="shared" si="26"/>
        <v>10</v>
      </c>
      <c r="E293" s="35" t="str">
        <f t="shared" si="30"/>
        <v>2200C</v>
      </c>
      <c r="F293" s="92" t="s">
        <v>160</v>
      </c>
      <c r="G293" s="68" t="s">
        <v>161</v>
      </c>
      <c r="H293" s="103" t="s">
        <v>267</v>
      </c>
      <c r="I293" s="103" t="s">
        <v>306</v>
      </c>
      <c r="J293" s="103" t="s">
        <v>403</v>
      </c>
      <c r="K293" s="103"/>
      <c r="L293" s="103"/>
      <c r="M293" s="108"/>
      <c r="N293" s="67"/>
      <c r="O293" s="68"/>
      <c r="P293" s="93"/>
      <c r="Q293" s="67" t="s">
        <v>14</v>
      </c>
      <c r="R293" s="67"/>
      <c r="S293" s="68"/>
      <c r="T293" s="93"/>
    </row>
    <row r="294" spans="1:20" x14ac:dyDescent="0.2">
      <c r="A294" s="30" t="s">
        <v>1560</v>
      </c>
      <c r="B294" s="33" t="str">
        <f t="shared" si="29"/>
        <v>X212.NA/130.2200C.STC04.010</v>
      </c>
      <c r="C294" s="34" t="s">
        <v>1234</v>
      </c>
      <c r="D294" s="33">
        <f t="shared" si="26"/>
        <v>10</v>
      </c>
      <c r="E294" s="35" t="str">
        <f t="shared" si="30"/>
        <v>2200C</v>
      </c>
      <c r="F294" s="92" t="s">
        <v>163</v>
      </c>
      <c r="G294" s="68" t="s">
        <v>430</v>
      </c>
      <c r="H294" s="103" t="s">
        <v>273</v>
      </c>
      <c r="I294" s="103" t="s">
        <v>257</v>
      </c>
      <c r="J294" s="103" t="s">
        <v>403</v>
      </c>
      <c r="K294" s="103"/>
      <c r="L294" s="103"/>
      <c r="M294" s="108"/>
      <c r="N294" s="67"/>
      <c r="O294" s="68"/>
      <c r="P294" s="93"/>
      <c r="Q294" s="67" t="s">
        <v>14</v>
      </c>
      <c r="R294" s="67"/>
      <c r="S294" s="68"/>
      <c r="T294" s="93"/>
    </row>
    <row r="295" spans="1:20" x14ac:dyDescent="0.2">
      <c r="A295" s="30" t="s">
        <v>1561</v>
      </c>
      <c r="B295" s="33" t="str">
        <f t="shared" si="29"/>
        <v>X212.NA/130.2200C.STC05.010</v>
      </c>
      <c r="C295" s="34" t="s">
        <v>1234</v>
      </c>
      <c r="D295" s="33">
        <f t="shared" si="26"/>
        <v>10</v>
      </c>
      <c r="E295" s="35" t="str">
        <f t="shared" si="30"/>
        <v>2200C</v>
      </c>
      <c r="F295" s="92" t="s">
        <v>162</v>
      </c>
      <c r="G295" s="68" t="s">
        <v>430</v>
      </c>
      <c r="H295" s="103" t="s">
        <v>273</v>
      </c>
      <c r="I295" s="103" t="s">
        <v>257</v>
      </c>
      <c r="J295" s="103" t="s">
        <v>403</v>
      </c>
      <c r="K295" s="103"/>
      <c r="L295" s="103"/>
      <c r="M295" s="108"/>
      <c r="N295" s="67"/>
      <c r="O295" s="68"/>
      <c r="P295" s="93"/>
      <c r="Q295" s="67" t="s">
        <v>14</v>
      </c>
      <c r="R295" s="67"/>
      <c r="S295" s="68"/>
      <c r="T295" s="93"/>
    </row>
    <row r="296" spans="1:20" x14ac:dyDescent="0.2">
      <c r="A296" s="30" t="s">
        <v>1562</v>
      </c>
      <c r="B296" s="33" t="str">
        <f t="shared" si="29"/>
        <v>X212.NA/130.2200C.STC06.010</v>
      </c>
      <c r="C296" s="34" t="s">
        <v>1234</v>
      </c>
      <c r="D296" s="33">
        <f t="shared" si="26"/>
        <v>10</v>
      </c>
      <c r="E296" s="35" t="str">
        <f t="shared" si="30"/>
        <v>2200C</v>
      </c>
      <c r="F296" s="92" t="s">
        <v>164</v>
      </c>
      <c r="G296" s="68" t="s">
        <v>387</v>
      </c>
      <c r="H296" s="103" t="s">
        <v>277</v>
      </c>
      <c r="I296" s="103" t="s">
        <v>389</v>
      </c>
      <c r="J296" s="103" t="s">
        <v>403</v>
      </c>
      <c r="K296" s="103"/>
      <c r="L296" s="103"/>
      <c r="M296" s="108"/>
      <c r="N296" s="67"/>
      <c r="O296" s="68"/>
      <c r="P296" s="93"/>
      <c r="Q296" s="67" t="s">
        <v>14</v>
      </c>
      <c r="R296" s="67"/>
      <c r="S296" s="68"/>
      <c r="T296" s="93"/>
    </row>
    <row r="297" spans="1:20" ht="22.5" x14ac:dyDescent="0.2">
      <c r="A297" s="30" t="s">
        <v>1563</v>
      </c>
      <c r="B297" s="33" t="str">
        <f t="shared" si="29"/>
        <v>X212.NA/130.2200C.STC07.010</v>
      </c>
      <c r="C297" s="34" t="s">
        <v>1234</v>
      </c>
      <c r="D297" s="33">
        <f t="shared" si="26"/>
        <v>10</v>
      </c>
      <c r="E297" s="35" t="str">
        <f t="shared" si="30"/>
        <v>2200C</v>
      </c>
      <c r="F297" s="92" t="s">
        <v>165</v>
      </c>
      <c r="G297" s="68" t="s">
        <v>166</v>
      </c>
      <c r="H297" s="103" t="s">
        <v>267</v>
      </c>
      <c r="I297" s="103" t="s">
        <v>302</v>
      </c>
      <c r="J297" s="103" t="s">
        <v>403</v>
      </c>
      <c r="K297" s="103"/>
      <c r="L297" s="103"/>
      <c r="M297" s="108"/>
      <c r="N297" s="67"/>
      <c r="O297" s="68"/>
      <c r="P297" s="93"/>
      <c r="Q297" s="67" t="s">
        <v>14</v>
      </c>
      <c r="R297" s="67"/>
      <c r="S297" s="68"/>
      <c r="T297" s="93"/>
    </row>
    <row r="298" spans="1:20" x14ac:dyDescent="0.2">
      <c r="A298" s="30" t="s">
        <v>1564</v>
      </c>
      <c r="B298" s="33" t="str">
        <f t="shared" si="29"/>
        <v>X212.NA/130.2200C.STC08.010</v>
      </c>
      <c r="C298" s="34" t="s">
        <v>1234</v>
      </c>
      <c r="D298" s="33">
        <f t="shared" si="26"/>
        <v>10</v>
      </c>
      <c r="E298" s="35" t="str">
        <f t="shared" si="30"/>
        <v>2200C</v>
      </c>
      <c r="F298" s="92" t="s">
        <v>167</v>
      </c>
      <c r="G298" s="68" t="s">
        <v>387</v>
      </c>
      <c r="H298" s="103" t="s">
        <v>277</v>
      </c>
      <c r="I298" s="103" t="s">
        <v>389</v>
      </c>
      <c r="J298" s="103" t="s">
        <v>403</v>
      </c>
      <c r="K298" s="103"/>
      <c r="L298" s="103"/>
      <c r="M298" s="108"/>
      <c r="N298" s="67"/>
      <c r="O298" s="68"/>
      <c r="P298" s="93"/>
      <c r="Q298" s="67" t="s">
        <v>14</v>
      </c>
      <c r="R298" s="67"/>
      <c r="S298" s="68"/>
      <c r="T298" s="93"/>
    </row>
    <row r="299" spans="1:20" x14ac:dyDescent="0.2">
      <c r="A299" s="30" t="s">
        <v>1565</v>
      </c>
      <c r="B299" s="33" t="str">
        <f t="shared" si="29"/>
        <v>X212.NA/130.2200C.STC09.010</v>
      </c>
      <c r="C299" s="34" t="s">
        <v>1234</v>
      </c>
      <c r="D299" s="33">
        <f t="shared" si="26"/>
        <v>10</v>
      </c>
      <c r="E299" s="35" t="str">
        <f t="shared" si="30"/>
        <v>2200C</v>
      </c>
      <c r="F299" s="92" t="s">
        <v>168</v>
      </c>
      <c r="G299" s="68" t="s">
        <v>169</v>
      </c>
      <c r="H299" s="103" t="s">
        <v>270</v>
      </c>
      <c r="I299" s="103" t="s">
        <v>170</v>
      </c>
      <c r="J299" s="103" t="s">
        <v>403</v>
      </c>
      <c r="K299" s="103"/>
      <c r="L299" s="103"/>
      <c r="M299" s="108"/>
      <c r="N299" s="67"/>
      <c r="O299" s="68"/>
      <c r="P299" s="93"/>
      <c r="Q299" s="67" t="s">
        <v>14</v>
      </c>
      <c r="R299" s="67"/>
      <c r="S299" s="68"/>
      <c r="T299" s="93"/>
    </row>
    <row r="300" spans="1:20" ht="22.5" x14ac:dyDescent="0.2">
      <c r="A300" s="30" t="s">
        <v>1566</v>
      </c>
      <c r="B300" s="33" t="str">
        <f t="shared" si="29"/>
        <v>X212.NA/130.2200C.STC10.010</v>
      </c>
      <c r="C300" s="34" t="s">
        <v>1234</v>
      </c>
      <c r="D300" s="33">
        <f t="shared" si="26"/>
        <v>10</v>
      </c>
      <c r="E300" s="35" t="str">
        <f t="shared" si="30"/>
        <v>2200C</v>
      </c>
      <c r="F300" s="48" t="s">
        <v>171</v>
      </c>
      <c r="G300" s="41" t="s">
        <v>155</v>
      </c>
      <c r="H300" s="68"/>
      <c r="I300" s="68"/>
      <c r="J300" s="103" t="s">
        <v>375</v>
      </c>
      <c r="K300" s="68"/>
      <c r="L300" s="68"/>
      <c r="M300" s="108"/>
      <c r="N300" s="67"/>
      <c r="O300" s="68"/>
      <c r="P300" s="93"/>
      <c r="Q300" s="67"/>
      <c r="R300" s="67"/>
      <c r="S300" s="68"/>
      <c r="T300" s="93"/>
    </row>
    <row r="301" spans="1:20" ht="33.75" x14ac:dyDescent="0.2">
      <c r="A301" s="30" t="s">
        <v>1567</v>
      </c>
      <c r="B301" s="33" t="str">
        <f t="shared" si="29"/>
        <v>X212.NA/130.2200C.STC10-1.010</v>
      </c>
      <c r="C301" s="34" t="s">
        <v>1234</v>
      </c>
      <c r="D301" s="33">
        <f t="shared" si="26"/>
        <v>10</v>
      </c>
      <c r="E301" s="35" t="str">
        <f t="shared" si="30"/>
        <v>2200C</v>
      </c>
      <c r="F301" s="48" t="s">
        <v>172</v>
      </c>
      <c r="G301" s="41" t="s">
        <v>459</v>
      </c>
      <c r="H301" s="49" t="s">
        <v>270</v>
      </c>
      <c r="I301" s="49" t="s">
        <v>296</v>
      </c>
      <c r="J301" s="49" t="s">
        <v>303</v>
      </c>
      <c r="K301" s="49"/>
      <c r="L301" s="49"/>
      <c r="M301" s="108"/>
      <c r="N301" s="67"/>
      <c r="O301" s="68"/>
      <c r="P301" s="93"/>
      <c r="Q301" s="53" t="s">
        <v>767</v>
      </c>
      <c r="R301" s="67"/>
      <c r="S301" s="41"/>
      <c r="T301" s="52"/>
    </row>
    <row r="302" spans="1:20" ht="22.5" x14ac:dyDescent="0.2">
      <c r="A302" s="30" t="s">
        <v>1568</v>
      </c>
      <c r="B302" s="33" t="str">
        <f t="shared" si="29"/>
        <v>X212.NA/130.2200C.STC10-1.020</v>
      </c>
      <c r="C302" s="34" t="s">
        <v>1234</v>
      </c>
      <c r="D302" s="33">
        <f t="shared" si="26"/>
        <v>20</v>
      </c>
      <c r="E302" s="35" t="str">
        <f t="shared" si="30"/>
        <v>2200C</v>
      </c>
      <c r="F302" s="48" t="s">
        <v>172</v>
      </c>
      <c r="G302" s="41"/>
      <c r="H302" s="49"/>
      <c r="I302" s="49"/>
      <c r="J302" s="49"/>
      <c r="K302" s="49"/>
      <c r="L302" s="49"/>
      <c r="M302" s="108"/>
      <c r="N302" s="67"/>
      <c r="O302" s="68"/>
      <c r="P302" s="93"/>
      <c r="Q302" s="53" t="s">
        <v>762</v>
      </c>
      <c r="R302" s="67"/>
      <c r="S302" s="41"/>
      <c r="T302" s="52"/>
    </row>
    <row r="303" spans="1:20" ht="22.5" x14ac:dyDescent="0.2">
      <c r="A303" s="30" t="s">
        <v>1569</v>
      </c>
      <c r="B303" s="33" t="str">
        <f t="shared" si="29"/>
        <v>X212.NA/130.2200C.STC10-2.010</v>
      </c>
      <c r="C303" s="34" t="s">
        <v>1234</v>
      </c>
      <c r="D303" s="33">
        <f t="shared" si="26"/>
        <v>10</v>
      </c>
      <c r="E303" s="35" t="str">
        <f t="shared" si="30"/>
        <v>2200C</v>
      </c>
      <c r="F303" s="48" t="s">
        <v>173</v>
      </c>
      <c r="G303" s="41" t="s">
        <v>460</v>
      </c>
      <c r="H303" s="49" t="s">
        <v>270</v>
      </c>
      <c r="I303" s="49" t="s">
        <v>296</v>
      </c>
      <c r="J303" s="49" t="s">
        <v>303</v>
      </c>
      <c r="K303" s="49"/>
      <c r="L303" s="49"/>
      <c r="M303" s="108"/>
      <c r="N303" s="67"/>
      <c r="O303" s="68"/>
      <c r="P303" s="93"/>
      <c r="Q303" s="53" t="s">
        <v>522</v>
      </c>
      <c r="R303" s="67"/>
      <c r="S303" s="41"/>
      <c r="T303" s="52"/>
    </row>
    <row r="304" spans="1:20" ht="33.75" x14ac:dyDescent="0.2">
      <c r="A304" s="30" t="s">
        <v>1570</v>
      </c>
      <c r="B304" s="33" t="str">
        <f t="shared" si="29"/>
        <v>X212.NA/130.2200C.STC10-2.020</v>
      </c>
      <c r="C304" s="34" t="s">
        <v>1234</v>
      </c>
      <c r="D304" s="33">
        <f t="shared" si="26"/>
        <v>20</v>
      </c>
      <c r="E304" s="35" t="str">
        <f t="shared" si="30"/>
        <v>2200C</v>
      </c>
      <c r="F304" s="48" t="s">
        <v>173</v>
      </c>
      <c r="G304" s="41"/>
      <c r="H304" s="49"/>
      <c r="I304" s="49"/>
      <c r="J304" s="49"/>
      <c r="K304" s="49"/>
      <c r="L304" s="49"/>
      <c r="M304" s="108"/>
      <c r="N304" s="67"/>
      <c r="O304" s="68"/>
      <c r="P304" s="93"/>
      <c r="Q304" s="53" t="s">
        <v>760</v>
      </c>
      <c r="R304" s="67"/>
      <c r="S304" s="41"/>
      <c r="T304" s="52" t="s">
        <v>751</v>
      </c>
    </row>
    <row r="305" spans="1:20" ht="22.5" x14ac:dyDescent="0.2">
      <c r="A305" s="30" t="s">
        <v>1571</v>
      </c>
      <c r="B305" s="33" t="str">
        <f t="shared" si="29"/>
        <v>X212.NA/130.2200C.STC10-3.010</v>
      </c>
      <c r="C305" s="34" t="s">
        <v>1234</v>
      </c>
      <c r="D305" s="33">
        <f t="shared" si="26"/>
        <v>10</v>
      </c>
      <c r="E305" s="35" t="str">
        <f t="shared" si="30"/>
        <v>2200C</v>
      </c>
      <c r="F305" s="48" t="s">
        <v>174</v>
      </c>
      <c r="G305" s="41" t="s">
        <v>297</v>
      </c>
      <c r="H305" s="49" t="s">
        <v>267</v>
      </c>
      <c r="I305" s="49" t="s">
        <v>305</v>
      </c>
      <c r="J305" s="49" t="s">
        <v>375</v>
      </c>
      <c r="K305" s="49"/>
      <c r="L305" s="49"/>
      <c r="M305" s="108"/>
      <c r="N305" s="67"/>
      <c r="O305" s="68"/>
      <c r="P305" s="93"/>
      <c r="Q305" s="53" t="s">
        <v>523</v>
      </c>
      <c r="R305" s="67"/>
      <c r="S305" s="41"/>
      <c r="T305" s="52"/>
    </row>
    <row r="306" spans="1:20" ht="22.5" x14ac:dyDescent="0.2">
      <c r="A306" s="30" t="s">
        <v>1572</v>
      </c>
      <c r="B306" s="33" t="str">
        <f t="shared" si="29"/>
        <v>X212.NA/130.2200C.STC10-4.010</v>
      </c>
      <c r="C306" s="34" t="s">
        <v>1234</v>
      </c>
      <c r="D306" s="33">
        <f t="shared" si="26"/>
        <v>10</v>
      </c>
      <c r="E306" s="35" t="str">
        <f t="shared" si="30"/>
        <v>2200C</v>
      </c>
      <c r="F306" s="92" t="s">
        <v>514</v>
      </c>
      <c r="G306" s="68" t="s">
        <v>496</v>
      </c>
      <c r="H306" s="103" t="s">
        <v>267</v>
      </c>
      <c r="I306" s="103" t="s">
        <v>304</v>
      </c>
      <c r="J306" s="103" t="s">
        <v>403</v>
      </c>
      <c r="K306" s="103"/>
      <c r="L306" s="103"/>
      <c r="M306" s="108"/>
      <c r="N306" s="67"/>
      <c r="O306" s="68"/>
      <c r="P306" s="93"/>
      <c r="Q306" s="67" t="s">
        <v>14</v>
      </c>
      <c r="R306" s="67"/>
      <c r="S306" s="68"/>
      <c r="T306" s="93"/>
    </row>
    <row r="307" spans="1:20" ht="22.5" x14ac:dyDescent="0.2">
      <c r="A307" s="30" t="s">
        <v>1573</v>
      </c>
      <c r="B307" s="33" t="str">
        <f t="shared" si="29"/>
        <v>X212.NA/130.2200C.STC11.010</v>
      </c>
      <c r="C307" s="34" t="s">
        <v>1234</v>
      </c>
      <c r="D307" s="33">
        <f t="shared" si="26"/>
        <v>10</v>
      </c>
      <c r="E307" s="35" t="str">
        <f t="shared" si="30"/>
        <v>2200C</v>
      </c>
      <c r="F307" s="48" t="s">
        <v>175</v>
      </c>
      <c r="G307" s="41" t="s">
        <v>155</v>
      </c>
      <c r="H307" s="68"/>
      <c r="I307" s="68"/>
      <c r="J307" s="103" t="s">
        <v>375</v>
      </c>
      <c r="K307" s="68"/>
      <c r="L307" s="68"/>
      <c r="M307" s="108"/>
      <c r="N307" s="67"/>
      <c r="O307" s="68"/>
      <c r="P307" s="93"/>
      <c r="Q307" s="67"/>
      <c r="R307" s="67"/>
      <c r="S307" s="68"/>
      <c r="T307" s="93"/>
    </row>
    <row r="308" spans="1:20" ht="33.75" x14ac:dyDescent="0.2">
      <c r="A308" s="30" t="s">
        <v>1574</v>
      </c>
      <c r="B308" s="33" t="str">
        <f t="shared" si="29"/>
        <v>X212.NA/130.2200C.STC11-1.010</v>
      </c>
      <c r="C308" s="34" t="s">
        <v>1234</v>
      </c>
      <c r="D308" s="33">
        <f t="shared" si="26"/>
        <v>10</v>
      </c>
      <c r="E308" s="35" t="str">
        <f t="shared" si="30"/>
        <v>2200C</v>
      </c>
      <c r="F308" s="48" t="s">
        <v>176</v>
      </c>
      <c r="G308" s="41" t="s">
        <v>459</v>
      </c>
      <c r="H308" s="49" t="s">
        <v>270</v>
      </c>
      <c r="I308" s="49" t="s">
        <v>296</v>
      </c>
      <c r="J308" s="49" t="s">
        <v>303</v>
      </c>
      <c r="K308" s="49"/>
      <c r="L308" s="49"/>
      <c r="M308" s="108"/>
      <c r="N308" s="67"/>
      <c r="O308" s="68"/>
      <c r="P308" s="93"/>
      <c r="Q308" s="53" t="s">
        <v>1073</v>
      </c>
      <c r="R308" s="67"/>
      <c r="S308" s="41"/>
      <c r="T308" s="52"/>
    </row>
    <row r="309" spans="1:20" ht="22.5" x14ac:dyDescent="0.2">
      <c r="A309" s="30" t="s">
        <v>1575</v>
      </c>
      <c r="B309" s="33" t="str">
        <f t="shared" si="29"/>
        <v>X212.NA/130.2200C.STC11-1.020</v>
      </c>
      <c r="C309" s="34" t="s">
        <v>1234</v>
      </c>
      <c r="D309" s="33">
        <f t="shared" si="26"/>
        <v>20</v>
      </c>
      <c r="E309" s="35" t="str">
        <f t="shared" si="30"/>
        <v>2200C</v>
      </c>
      <c r="F309" s="48" t="s">
        <v>176</v>
      </c>
      <c r="G309" s="41"/>
      <c r="H309" s="49"/>
      <c r="I309" s="49"/>
      <c r="J309" s="49"/>
      <c r="K309" s="49"/>
      <c r="L309" s="49"/>
      <c r="M309" s="108"/>
      <c r="N309" s="67"/>
      <c r="O309" s="68"/>
      <c r="P309" s="93"/>
      <c r="Q309" s="53" t="s">
        <v>765</v>
      </c>
      <c r="R309" s="67"/>
      <c r="S309" s="41"/>
      <c r="T309" s="52"/>
    </row>
    <row r="310" spans="1:20" ht="22.5" x14ac:dyDescent="0.2">
      <c r="A310" s="30" t="s">
        <v>1576</v>
      </c>
      <c r="B310" s="33" t="str">
        <f t="shared" si="29"/>
        <v>X212.NA/130.2200C.STC11-2.010</v>
      </c>
      <c r="C310" s="34" t="s">
        <v>1234</v>
      </c>
      <c r="D310" s="33">
        <f t="shared" si="26"/>
        <v>10</v>
      </c>
      <c r="E310" s="35" t="str">
        <f t="shared" si="30"/>
        <v>2200C</v>
      </c>
      <c r="F310" s="48" t="s">
        <v>177</v>
      </c>
      <c r="G310" s="41" t="s">
        <v>460</v>
      </c>
      <c r="H310" s="49" t="s">
        <v>270</v>
      </c>
      <c r="I310" s="49" t="s">
        <v>296</v>
      </c>
      <c r="J310" s="49" t="s">
        <v>303</v>
      </c>
      <c r="K310" s="49"/>
      <c r="L310" s="49"/>
      <c r="M310" s="108"/>
      <c r="N310" s="67"/>
      <c r="O310" s="68"/>
      <c r="P310" s="93"/>
      <c r="Q310" s="53" t="s">
        <v>524</v>
      </c>
      <c r="R310" s="67"/>
      <c r="S310" s="41"/>
      <c r="T310" s="52"/>
    </row>
    <row r="311" spans="1:20" ht="33.75" x14ac:dyDescent="0.2">
      <c r="A311" s="30" t="s">
        <v>1577</v>
      </c>
      <c r="B311" s="33" t="str">
        <f t="shared" si="29"/>
        <v>X212.NA/130.2200C.STC11-2.020</v>
      </c>
      <c r="C311" s="34" t="s">
        <v>1234</v>
      </c>
      <c r="D311" s="33">
        <f t="shared" si="26"/>
        <v>20</v>
      </c>
      <c r="E311" s="35" t="str">
        <f t="shared" si="30"/>
        <v>2200C</v>
      </c>
      <c r="F311" s="48" t="s">
        <v>177</v>
      </c>
      <c r="G311" s="41"/>
      <c r="H311" s="49"/>
      <c r="I311" s="49"/>
      <c r="J311" s="49"/>
      <c r="K311" s="49"/>
      <c r="L311" s="49"/>
      <c r="M311" s="108"/>
      <c r="N311" s="67"/>
      <c r="O311" s="68"/>
      <c r="P311" s="93"/>
      <c r="Q311" s="53" t="s">
        <v>761</v>
      </c>
      <c r="R311" s="67"/>
      <c r="S311" s="41"/>
      <c r="T311" s="52" t="s">
        <v>751</v>
      </c>
    </row>
    <row r="312" spans="1:20" ht="22.5" x14ac:dyDescent="0.2">
      <c r="A312" s="30" t="s">
        <v>1578</v>
      </c>
      <c r="B312" s="33" t="str">
        <f t="shared" si="29"/>
        <v>X212.NA/130.2200C.STC11-3.010</v>
      </c>
      <c r="C312" s="34" t="s">
        <v>1234</v>
      </c>
      <c r="D312" s="33">
        <f t="shared" si="26"/>
        <v>10</v>
      </c>
      <c r="E312" s="35" t="str">
        <f t="shared" si="30"/>
        <v>2200C</v>
      </c>
      <c r="F312" s="48" t="s">
        <v>178</v>
      </c>
      <c r="G312" s="41" t="s">
        <v>297</v>
      </c>
      <c r="H312" s="49" t="s">
        <v>267</v>
      </c>
      <c r="I312" s="49" t="s">
        <v>305</v>
      </c>
      <c r="J312" s="49" t="s">
        <v>375</v>
      </c>
      <c r="K312" s="49"/>
      <c r="L312" s="49"/>
      <c r="M312" s="108"/>
      <c r="N312" s="67"/>
      <c r="O312" s="68"/>
      <c r="P312" s="93"/>
      <c r="Q312" s="53" t="s">
        <v>525</v>
      </c>
      <c r="R312" s="67"/>
      <c r="S312" s="41"/>
      <c r="T312" s="52"/>
    </row>
    <row r="313" spans="1:20" ht="22.5" x14ac:dyDescent="0.2">
      <c r="A313" s="30" t="s">
        <v>1579</v>
      </c>
      <c r="B313" s="33" t="str">
        <f t="shared" si="29"/>
        <v>X212.NA/130.2200C.STC11-4.010</v>
      </c>
      <c r="C313" s="34" t="s">
        <v>1234</v>
      </c>
      <c r="D313" s="33">
        <f t="shared" si="26"/>
        <v>10</v>
      </c>
      <c r="E313" s="35" t="str">
        <f t="shared" si="30"/>
        <v>2200C</v>
      </c>
      <c r="F313" s="92" t="s">
        <v>515</v>
      </c>
      <c r="G313" s="68" t="s">
        <v>496</v>
      </c>
      <c r="H313" s="103" t="s">
        <v>267</v>
      </c>
      <c r="I313" s="103" t="s">
        <v>304</v>
      </c>
      <c r="J313" s="103" t="s">
        <v>403</v>
      </c>
      <c r="K313" s="103"/>
      <c r="L313" s="103"/>
      <c r="M313" s="108"/>
      <c r="N313" s="67"/>
      <c r="O313" s="68"/>
      <c r="P313" s="93"/>
      <c r="Q313" s="67" t="s">
        <v>14</v>
      </c>
      <c r="R313" s="67"/>
      <c r="S313" s="68"/>
      <c r="T313" s="93"/>
    </row>
    <row r="314" spans="1:20" ht="22.5" x14ac:dyDescent="0.2">
      <c r="A314" s="30" t="s">
        <v>1580</v>
      </c>
      <c r="B314" s="33" t="str">
        <f t="shared" si="29"/>
        <v>X212.NA/130.2200C.STC12.010</v>
      </c>
      <c r="C314" s="34" t="s">
        <v>1234</v>
      </c>
      <c r="D314" s="33">
        <f t="shared" si="26"/>
        <v>10</v>
      </c>
      <c r="E314" s="35" t="str">
        <f t="shared" si="30"/>
        <v>2200C</v>
      </c>
      <c r="F314" s="92" t="s">
        <v>179</v>
      </c>
      <c r="G314" s="68" t="s">
        <v>180</v>
      </c>
      <c r="H314" s="103" t="s">
        <v>270</v>
      </c>
      <c r="I314" s="103" t="s">
        <v>181</v>
      </c>
      <c r="J314" s="103" t="s">
        <v>403</v>
      </c>
      <c r="K314" s="103"/>
      <c r="L314" s="103"/>
      <c r="M314" s="108"/>
      <c r="N314" s="67"/>
      <c r="O314" s="68"/>
      <c r="P314" s="93"/>
      <c r="Q314" s="67" t="s">
        <v>14</v>
      </c>
      <c r="R314" s="67"/>
      <c r="S314" s="68"/>
      <c r="T314" s="93"/>
    </row>
    <row r="315" spans="1:20" s="99" customFormat="1" ht="22.5" x14ac:dyDescent="0.2">
      <c r="A315" s="30" t="s">
        <v>1581</v>
      </c>
      <c r="B315" s="33" t="str">
        <f>IF(C315&lt;&gt;"",CONCATENATE($B$5,".",TEXT(C315,"000"),".",E315, ".", F315,".",TEXT(D315,"000")),"")</f>
        <v>X212.52/133.2000D.Sub Loop.010</v>
      </c>
      <c r="C315" s="34" t="s">
        <v>1237</v>
      </c>
      <c r="D315" s="33">
        <f t="shared" si="26"/>
        <v>10</v>
      </c>
      <c r="E315" s="35" t="str">
        <f>IF(K315&lt;&gt;"",K315,E314)</f>
        <v>2000D</v>
      </c>
      <c r="F315" s="72" t="s">
        <v>769</v>
      </c>
      <c r="G315" s="73" t="s">
        <v>768</v>
      </c>
      <c r="H315" s="94"/>
      <c r="I315" s="94"/>
      <c r="J315" s="94"/>
      <c r="K315" s="56" t="s">
        <v>205</v>
      </c>
      <c r="L315" s="94" t="s">
        <v>405</v>
      </c>
      <c r="M315" s="71"/>
      <c r="N315" s="72"/>
      <c r="O315" s="73"/>
      <c r="P315" s="97"/>
      <c r="Q315" s="98"/>
      <c r="R315" s="67"/>
      <c r="S315" s="73"/>
      <c r="T315" s="97"/>
    </row>
    <row r="316" spans="1:20" s="75" customFormat="1" ht="56.25" x14ac:dyDescent="0.2">
      <c r="A316" s="30" t="s">
        <v>1582</v>
      </c>
      <c r="B316" s="33" t="str">
        <f t="shared" ref="B316:B327" si="31">IF(C316&lt;&gt;"",CONCATENATE($B$5,".",TEXT(C316,"000"),".",E316, ".", F316,".",TEXT(D316,"000")),"")</f>
        <v>X212.52/133.2000D.HL.010</v>
      </c>
      <c r="C316" s="34" t="s">
        <v>1237</v>
      </c>
      <c r="D316" s="33">
        <f t="shared" si="26"/>
        <v>10</v>
      </c>
      <c r="E316" s="35" t="str">
        <f t="shared" ref="E316:E327" si="32">IF(K316&lt;&gt;"",K316,E315)</f>
        <v>2000D</v>
      </c>
      <c r="F316" s="54" t="s">
        <v>360</v>
      </c>
      <c r="G316" s="55" t="s">
        <v>204</v>
      </c>
      <c r="H316" s="56"/>
      <c r="I316" s="56" t="s">
        <v>247</v>
      </c>
      <c r="J316" s="56" t="s">
        <v>303</v>
      </c>
      <c r="K316" s="56" t="s">
        <v>205</v>
      </c>
      <c r="L316" s="56">
        <v>1</v>
      </c>
      <c r="M316" s="100" t="s">
        <v>564</v>
      </c>
      <c r="N316" s="101" t="s">
        <v>303</v>
      </c>
      <c r="O316" s="109" t="s">
        <v>15</v>
      </c>
      <c r="P316" s="74" t="s">
        <v>659</v>
      </c>
      <c r="Q316" s="58" t="s">
        <v>1010</v>
      </c>
      <c r="R316" s="67"/>
      <c r="S316" s="55"/>
      <c r="T316" s="84" t="s">
        <v>1008</v>
      </c>
    </row>
    <row r="317" spans="1:20" s="75" customFormat="1" ht="33.75" x14ac:dyDescent="0.2">
      <c r="A317" s="30" t="s">
        <v>1583</v>
      </c>
      <c r="B317" s="33" t="str">
        <f t="shared" si="31"/>
        <v>X212.52/133.2000D.HL.020</v>
      </c>
      <c r="C317" s="34" t="s">
        <v>1237</v>
      </c>
      <c r="D317" s="33">
        <f t="shared" si="26"/>
        <v>20</v>
      </c>
      <c r="E317" s="35" t="str">
        <f t="shared" si="32"/>
        <v>2000D</v>
      </c>
      <c r="F317" s="54" t="s">
        <v>360</v>
      </c>
      <c r="G317" s="55"/>
      <c r="H317" s="56"/>
      <c r="I317" s="56"/>
      <c r="J317" s="56"/>
      <c r="K317" s="56"/>
      <c r="L317" s="56"/>
      <c r="M317" s="100" t="s">
        <v>564</v>
      </c>
      <c r="N317" s="101" t="s">
        <v>303</v>
      </c>
      <c r="O317" s="73" t="s">
        <v>96</v>
      </c>
      <c r="P317" s="74" t="s">
        <v>660</v>
      </c>
      <c r="Q317" s="58" t="s">
        <v>660</v>
      </c>
      <c r="R317" s="67"/>
      <c r="S317" s="55"/>
      <c r="T317" s="84"/>
    </row>
    <row r="318" spans="1:20" ht="22.5" x14ac:dyDescent="0.2">
      <c r="A318" s="30" t="s">
        <v>1584</v>
      </c>
      <c r="B318" s="33" t="str">
        <f t="shared" si="31"/>
        <v>X212.52/133.2000D.HL01.010</v>
      </c>
      <c r="C318" s="34" t="s">
        <v>1237</v>
      </c>
      <c r="D318" s="33">
        <f t="shared" si="26"/>
        <v>10</v>
      </c>
      <c r="E318" s="35" t="str">
        <f t="shared" si="32"/>
        <v>2000D</v>
      </c>
      <c r="F318" s="36" t="s">
        <v>361</v>
      </c>
      <c r="G318" s="37" t="s">
        <v>252</v>
      </c>
      <c r="H318" s="38" t="s">
        <v>270</v>
      </c>
      <c r="I318" s="38" t="s">
        <v>391</v>
      </c>
      <c r="J318" s="38" t="s">
        <v>303</v>
      </c>
      <c r="K318" s="38"/>
      <c r="L318" s="38"/>
      <c r="M318" s="39">
        <v>999</v>
      </c>
      <c r="N318" s="40" t="s">
        <v>303</v>
      </c>
      <c r="O318" s="41" t="s">
        <v>10</v>
      </c>
      <c r="P318" s="42" t="s">
        <v>0</v>
      </c>
      <c r="Q318" s="43" t="s">
        <v>0</v>
      </c>
      <c r="R318" s="67"/>
      <c r="S318" s="46"/>
      <c r="T318" s="84"/>
    </row>
    <row r="319" spans="1:20" ht="22.5" x14ac:dyDescent="0.2">
      <c r="A319" s="30" t="s">
        <v>1585</v>
      </c>
      <c r="B319" s="33" t="str">
        <f t="shared" si="31"/>
        <v>X212.52/133.2000D.HL01.020</v>
      </c>
      <c r="C319" s="34" t="s">
        <v>1237</v>
      </c>
      <c r="D319" s="33">
        <f t="shared" si="26"/>
        <v>20</v>
      </c>
      <c r="E319" s="35" t="str">
        <f t="shared" si="32"/>
        <v>2000D</v>
      </c>
      <c r="F319" s="36" t="s">
        <v>361</v>
      </c>
      <c r="G319" s="37"/>
      <c r="H319" s="38"/>
      <c r="I319" s="38"/>
      <c r="J319" s="38"/>
      <c r="K319" s="38"/>
      <c r="L319" s="38"/>
      <c r="M319" s="39">
        <v>999</v>
      </c>
      <c r="N319" s="40" t="s">
        <v>303</v>
      </c>
      <c r="O319" s="41" t="s">
        <v>28</v>
      </c>
      <c r="P319" s="42" t="s">
        <v>1</v>
      </c>
      <c r="Q319" s="67"/>
      <c r="R319" s="67"/>
      <c r="S319" s="46"/>
      <c r="T319" s="84"/>
    </row>
    <row r="320" spans="1:20" ht="22.5" x14ac:dyDescent="0.2">
      <c r="A320" s="30" t="s">
        <v>1586</v>
      </c>
      <c r="B320" s="33" t="str">
        <f t="shared" si="31"/>
        <v>X212.52/133.2000D.HL01.030</v>
      </c>
      <c r="C320" s="34" t="s">
        <v>1237</v>
      </c>
      <c r="D320" s="33">
        <f t="shared" si="26"/>
        <v>30</v>
      </c>
      <c r="E320" s="35" t="str">
        <f t="shared" si="32"/>
        <v>2000D</v>
      </c>
      <c r="F320" s="36" t="s">
        <v>361</v>
      </c>
      <c r="G320" s="37"/>
      <c r="H320" s="38"/>
      <c r="I320" s="38"/>
      <c r="J320" s="38"/>
      <c r="K320" s="38"/>
      <c r="L320" s="38"/>
      <c r="M320" s="39">
        <v>999</v>
      </c>
      <c r="N320" s="40" t="s">
        <v>303</v>
      </c>
      <c r="O320" s="41" t="s">
        <v>29</v>
      </c>
      <c r="P320" s="42" t="s">
        <v>770</v>
      </c>
      <c r="Q320" s="67"/>
      <c r="R320" s="67"/>
      <c r="S320" s="46"/>
      <c r="T320" s="84"/>
    </row>
    <row r="321" spans="1:20" ht="33.75" x14ac:dyDescent="0.2">
      <c r="A321" s="30" t="s">
        <v>1587</v>
      </c>
      <c r="B321" s="33" t="str">
        <f t="shared" si="31"/>
        <v>X212.52/133.2000D.HL01.040</v>
      </c>
      <c r="C321" s="34" t="s">
        <v>1237</v>
      </c>
      <c r="D321" s="33">
        <f t="shared" si="26"/>
        <v>40</v>
      </c>
      <c r="E321" s="35" t="str">
        <f t="shared" si="32"/>
        <v>2000D</v>
      </c>
      <c r="F321" s="36" t="s">
        <v>361</v>
      </c>
      <c r="G321" s="37"/>
      <c r="H321" s="38"/>
      <c r="I321" s="38"/>
      <c r="J321" s="38"/>
      <c r="K321" s="38"/>
      <c r="L321" s="38"/>
      <c r="M321" s="39">
        <v>999</v>
      </c>
      <c r="N321" s="40" t="s">
        <v>303</v>
      </c>
      <c r="O321" s="41" t="s">
        <v>11</v>
      </c>
      <c r="P321" s="42" t="s">
        <v>942</v>
      </c>
      <c r="Q321" s="43" t="s">
        <v>942</v>
      </c>
      <c r="R321" s="67"/>
      <c r="S321" s="46"/>
      <c r="T321" s="84"/>
    </row>
    <row r="322" spans="1:20" ht="22.5" x14ac:dyDescent="0.2">
      <c r="A322" s="30" t="s">
        <v>1588</v>
      </c>
      <c r="B322" s="33" t="str">
        <f t="shared" si="31"/>
        <v>X212.52/133.2000D.HL02.010</v>
      </c>
      <c r="C322" s="34" t="s">
        <v>1237</v>
      </c>
      <c r="D322" s="33">
        <f t="shared" si="26"/>
        <v>10</v>
      </c>
      <c r="E322" s="35" t="str">
        <f t="shared" si="32"/>
        <v>2000D</v>
      </c>
      <c r="F322" s="36" t="s">
        <v>364</v>
      </c>
      <c r="G322" s="37" t="s">
        <v>256</v>
      </c>
      <c r="H322" s="38" t="s">
        <v>270</v>
      </c>
      <c r="I322" s="38" t="s">
        <v>391</v>
      </c>
      <c r="J322" s="38" t="s">
        <v>303</v>
      </c>
      <c r="K322" s="38"/>
      <c r="L322" s="38"/>
      <c r="M322" s="39">
        <v>999</v>
      </c>
      <c r="N322" s="40" t="s">
        <v>303</v>
      </c>
      <c r="O322" s="41" t="s">
        <v>10</v>
      </c>
      <c r="P322" s="42" t="s">
        <v>2</v>
      </c>
      <c r="Q322" s="43" t="s">
        <v>2</v>
      </c>
      <c r="R322" s="67"/>
      <c r="S322" s="46"/>
      <c r="T322" s="84"/>
    </row>
    <row r="323" spans="1:20" ht="45" x14ac:dyDescent="0.2">
      <c r="A323" s="30" t="s">
        <v>1589</v>
      </c>
      <c r="B323" s="33" t="str">
        <f t="shared" si="31"/>
        <v>X212.52/133.2000D.HL02.020</v>
      </c>
      <c r="C323" s="34" t="s">
        <v>1237</v>
      </c>
      <c r="D323" s="33">
        <f t="shared" si="26"/>
        <v>20</v>
      </c>
      <c r="E323" s="35" t="str">
        <f t="shared" si="32"/>
        <v>2000D</v>
      </c>
      <c r="F323" s="36" t="s">
        <v>364</v>
      </c>
      <c r="G323" s="37"/>
      <c r="H323" s="38"/>
      <c r="I323" s="38"/>
      <c r="J323" s="38"/>
      <c r="K323" s="38"/>
      <c r="L323" s="38"/>
      <c r="M323" s="39">
        <v>999</v>
      </c>
      <c r="N323" s="40" t="s">
        <v>303</v>
      </c>
      <c r="O323" s="41" t="s">
        <v>111</v>
      </c>
      <c r="P323" s="42" t="s">
        <v>3</v>
      </c>
      <c r="Q323" s="43" t="s">
        <v>3</v>
      </c>
      <c r="R323" s="67"/>
      <c r="S323" s="46"/>
      <c r="T323" s="84"/>
    </row>
    <row r="324" spans="1:20" ht="22.5" x14ac:dyDescent="0.2">
      <c r="A324" s="30" t="s">
        <v>1590</v>
      </c>
      <c r="B324" s="33" t="str">
        <f t="shared" si="31"/>
        <v>X212.52/133.2000D.HL03.010</v>
      </c>
      <c r="C324" s="34" t="s">
        <v>1237</v>
      </c>
      <c r="D324" s="33">
        <f t="shared" si="26"/>
        <v>10</v>
      </c>
      <c r="E324" s="35" t="str">
        <f t="shared" si="32"/>
        <v>2000D</v>
      </c>
      <c r="F324" s="36" t="s">
        <v>362</v>
      </c>
      <c r="G324" s="37" t="s">
        <v>253</v>
      </c>
      <c r="H324" s="38" t="s">
        <v>267</v>
      </c>
      <c r="I324" s="38" t="s">
        <v>306</v>
      </c>
      <c r="J324" s="38" t="s">
        <v>303</v>
      </c>
      <c r="K324" s="38"/>
      <c r="L324" s="38"/>
      <c r="M324" s="39">
        <v>999</v>
      </c>
      <c r="N324" s="40" t="s">
        <v>303</v>
      </c>
      <c r="O324" s="41" t="s">
        <v>10</v>
      </c>
      <c r="P324" s="42" t="s">
        <v>4</v>
      </c>
      <c r="Q324" s="43" t="s">
        <v>4</v>
      </c>
      <c r="R324" s="67"/>
      <c r="S324" s="46"/>
      <c r="T324" s="84"/>
    </row>
    <row r="325" spans="1:20" ht="22.5" x14ac:dyDescent="0.2">
      <c r="A325" s="30" t="s">
        <v>1591</v>
      </c>
      <c r="B325" s="33" t="str">
        <f t="shared" si="31"/>
        <v>X212.52/133.2000D.HL03.020</v>
      </c>
      <c r="C325" s="34" t="s">
        <v>1237</v>
      </c>
      <c r="D325" s="33">
        <f t="shared" si="26"/>
        <v>20</v>
      </c>
      <c r="E325" s="35" t="str">
        <f t="shared" si="32"/>
        <v>2000D</v>
      </c>
      <c r="F325" s="36" t="s">
        <v>362</v>
      </c>
      <c r="G325" s="37"/>
      <c r="H325" s="38"/>
      <c r="I325" s="38"/>
      <c r="J325" s="38"/>
      <c r="K325" s="38"/>
      <c r="L325" s="38"/>
      <c r="M325" s="39">
        <v>999</v>
      </c>
      <c r="N325" s="40" t="s">
        <v>303</v>
      </c>
      <c r="O325" s="41" t="s">
        <v>11</v>
      </c>
      <c r="P325" s="42" t="s">
        <v>526</v>
      </c>
      <c r="Q325" s="43" t="s">
        <v>526</v>
      </c>
      <c r="R325" s="67"/>
      <c r="S325" s="46"/>
      <c r="T325" s="84"/>
    </row>
    <row r="326" spans="1:20" ht="22.5" x14ac:dyDescent="0.2">
      <c r="A326" s="30" t="s">
        <v>1592</v>
      </c>
      <c r="B326" s="33" t="str">
        <f t="shared" si="31"/>
        <v>X212.52/133.2000D.HL04.010</v>
      </c>
      <c r="C326" s="34" t="s">
        <v>1237</v>
      </c>
      <c r="D326" s="33">
        <f t="shared" si="26"/>
        <v>10</v>
      </c>
      <c r="E326" s="35" t="str">
        <f t="shared" si="32"/>
        <v>2000D</v>
      </c>
      <c r="F326" s="36" t="s">
        <v>363</v>
      </c>
      <c r="G326" s="37" t="s">
        <v>254</v>
      </c>
      <c r="H326" s="38" t="s">
        <v>267</v>
      </c>
      <c r="I326" s="38" t="s">
        <v>281</v>
      </c>
      <c r="J326" s="38" t="s">
        <v>303</v>
      </c>
      <c r="K326" s="38"/>
      <c r="L326" s="38"/>
      <c r="M326" s="39">
        <v>999</v>
      </c>
      <c r="N326" s="40" t="s">
        <v>303</v>
      </c>
      <c r="O326" s="41" t="s">
        <v>10</v>
      </c>
      <c r="P326" s="42" t="s">
        <v>6</v>
      </c>
      <c r="Q326" s="43" t="s">
        <v>6</v>
      </c>
      <c r="R326" s="67"/>
      <c r="S326" s="46"/>
      <c r="T326" s="84"/>
    </row>
    <row r="327" spans="1:20" ht="22.5" x14ac:dyDescent="0.2">
      <c r="A327" s="30" t="s">
        <v>1593</v>
      </c>
      <c r="B327" s="33" t="str">
        <f t="shared" si="31"/>
        <v>X212.52/133.2000D.HL04.020</v>
      </c>
      <c r="C327" s="34" t="s">
        <v>1237</v>
      </c>
      <c r="D327" s="33">
        <f t="shared" si="26"/>
        <v>20</v>
      </c>
      <c r="E327" s="35" t="str">
        <f t="shared" si="32"/>
        <v>2000D</v>
      </c>
      <c r="F327" s="36" t="s">
        <v>363</v>
      </c>
      <c r="G327" s="37"/>
      <c r="H327" s="38"/>
      <c r="I327" s="38"/>
      <c r="J327" s="38"/>
      <c r="K327" s="38"/>
      <c r="L327" s="38"/>
      <c r="M327" s="39">
        <v>999</v>
      </c>
      <c r="N327" s="40" t="s">
        <v>303</v>
      </c>
      <c r="O327" s="41" t="s">
        <v>11</v>
      </c>
      <c r="P327" s="42" t="s">
        <v>7</v>
      </c>
      <c r="Q327" s="43" t="s">
        <v>938</v>
      </c>
      <c r="R327" s="67"/>
      <c r="S327" s="46"/>
      <c r="T327" s="84" t="s">
        <v>1011</v>
      </c>
    </row>
    <row r="328" spans="1:20" ht="33.75" x14ac:dyDescent="0.2">
      <c r="A328" s="30" t="s">
        <v>1594</v>
      </c>
      <c r="B328" s="33" t="str">
        <f>IF(C328&lt;&gt;"",CONCATENATE($B$5,".",TEXT(C328,"000"),".",E328, ".", F328,".",TEXT(D328,"000")),"")</f>
        <v>X212.54/NA.2000D.DMG.010</v>
      </c>
      <c r="C328" s="34" t="s">
        <v>1238</v>
      </c>
      <c r="D328" s="33">
        <f t="shared" si="26"/>
        <v>10</v>
      </c>
      <c r="E328" s="35" t="str">
        <f>IF(K328&lt;&gt;"",K328,E327)</f>
        <v>2000D</v>
      </c>
      <c r="F328" s="54" t="s">
        <v>366</v>
      </c>
      <c r="G328" s="55" t="s">
        <v>195</v>
      </c>
      <c r="H328" s="56"/>
      <c r="I328" s="56" t="s">
        <v>247</v>
      </c>
      <c r="J328" s="56" t="s">
        <v>375</v>
      </c>
      <c r="K328" s="56" t="s">
        <v>205</v>
      </c>
      <c r="L328" s="56"/>
      <c r="M328" s="100">
        <v>999</v>
      </c>
      <c r="N328" s="101" t="s">
        <v>303</v>
      </c>
      <c r="O328" s="109" t="s">
        <v>9</v>
      </c>
      <c r="P328" s="74" t="s">
        <v>17</v>
      </c>
      <c r="Q328" s="67"/>
      <c r="R328" s="67"/>
      <c r="S328" s="68"/>
      <c r="T328" s="84"/>
    </row>
    <row r="329" spans="1:20" ht="22.5" x14ac:dyDescent="0.2">
      <c r="A329" s="30" t="s">
        <v>1595</v>
      </c>
      <c r="B329" s="33" t="str">
        <f>IF(C329&lt;&gt;"",CONCATENATE($B$5,".",TEXT(C329,"000"),".",E329, ".", F329,".",TEXT(D329,"000")),"")</f>
        <v>X212.54/NA.2000D.DMG01.010</v>
      </c>
      <c r="C329" s="34" t="s">
        <v>1238</v>
      </c>
      <c r="D329" s="33">
        <f t="shared" ref="D329:D393" si="33">IF(C329&lt;&gt;"",IF(F329=F328,D328+10,10),"")</f>
        <v>10</v>
      </c>
      <c r="E329" s="35" t="str">
        <f>IF(K329&lt;&gt;"",K329,E328)</f>
        <v>2000D</v>
      </c>
      <c r="F329" s="36" t="s">
        <v>367</v>
      </c>
      <c r="G329" s="37" t="s">
        <v>258</v>
      </c>
      <c r="H329" s="38" t="s">
        <v>267</v>
      </c>
      <c r="I329" s="38" t="s">
        <v>305</v>
      </c>
      <c r="J329" s="38" t="s">
        <v>303</v>
      </c>
      <c r="K329" s="38"/>
      <c r="L329" s="38"/>
      <c r="M329" s="44">
        <v>999</v>
      </c>
      <c r="N329" s="45" t="s">
        <v>303</v>
      </c>
      <c r="O329" s="41" t="s">
        <v>10</v>
      </c>
      <c r="P329" s="42" t="s">
        <v>18</v>
      </c>
      <c r="Q329" s="67"/>
      <c r="R329" s="67"/>
      <c r="S329" s="68"/>
      <c r="T329" s="84"/>
    </row>
    <row r="330" spans="1:20" ht="22.5" x14ac:dyDescent="0.2">
      <c r="A330" s="30" t="s">
        <v>1596</v>
      </c>
      <c r="B330" s="33" t="str">
        <f t="shared" ref="B330:B343" si="34">IF(C330&lt;&gt;"",CONCATENATE($B$5,".",TEXT(C330,"000"),".",E330, ".", F330,".",TEXT(D330,"000")),"")</f>
        <v>X212.54/NA.2000D.DMG01.020</v>
      </c>
      <c r="C330" s="34" t="s">
        <v>1238</v>
      </c>
      <c r="D330" s="33">
        <f t="shared" si="33"/>
        <v>20</v>
      </c>
      <c r="E330" s="35" t="str">
        <f t="shared" ref="E330:E343" si="35">IF(K330&lt;&gt;"",K330,E329)</f>
        <v>2000D</v>
      </c>
      <c r="F330" s="36" t="s">
        <v>367</v>
      </c>
      <c r="G330" s="37"/>
      <c r="H330" s="38"/>
      <c r="I330" s="38"/>
      <c r="J330" s="38"/>
      <c r="K330" s="38"/>
      <c r="L330" s="38"/>
      <c r="M330" s="44">
        <v>999</v>
      </c>
      <c r="N330" s="45" t="s">
        <v>303</v>
      </c>
      <c r="O330" s="46" t="s">
        <v>11</v>
      </c>
      <c r="P330" s="42" t="s">
        <v>19</v>
      </c>
      <c r="Q330" s="67"/>
      <c r="R330" s="67"/>
      <c r="S330" s="68"/>
      <c r="T330" s="84"/>
    </row>
    <row r="331" spans="1:20" ht="22.5" x14ac:dyDescent="0.2">
      <c r="A331" s="30" t="s">
        <v>1597</v>
      </c>
      <c r="B331" s="33" t="str">
        <f t="shared" si="34"/>
        <v>X212.54/NA.2000D.DMG02.010</v>
      </c>
      <c r="C331" s="34" t="s">
        <v>1238</v>
      </c>
      <c r="D331" s="33">
        <f t="shared" si="33"/>
        <v>10</v>
      </c>
      <c r="E331" s="35" t="str">
        <f t="shared" si="35"/>
        <v>2000D</v>
      </c>
      <c r="F331" s="36" t="s">
        <v>368</v>
      </c>
      <c r="G331" s="37" t="s">
        <v>456</v>
      </c>
      <c r="H331" s="38" t="s">
        <v>270</v>
      </c>
      <c r="I331" s="38" t="s">
        <v>299</v>
      </c>
      <c r="J331" s="38" t="s">
        <v>303</v>
      </c>
      <c r="K331" s="38"/>
      <c r="L331" s="38"/>
      <c r="M331" s="44">
        <v>999</v>
      </c>
      <c r="N331" s="45" t="s">
        <v>303</v>
      </c>
      <c r="O331" s="41" t="s">
        <v>10</v>
      </c>
      <c r="P331" s="42" t="s">
        <v>20</v>
      </c>
      <c r="Q331" s="67"/>
      <c r="R331" s="67"/>
      <c r="S331" s="68"/>
      <c r="T331" s="84"/>
    </row>
    <row r="332" spans="1:20" ht="33.75" x14ac:dyDescent="0.2">
      <c r="A332" s="30" t="s">
        <v>1598</v>
      </c>
      <c r="B332" s="33" t="str">
        <f t="shared" si="34"/>
        <v>X212.54/NA.2000D.DMG02.020</v>
      </c>
      <c r="C332" s="34" t="s">
        <v>1238</v>
      </c>
      <c r="D332" s="33">
        <f t="shared" si="33"/>
        <v>20</v>
      </c>
      <c r="E332" s="35" t="str">
        <f t="shared" si="35"/>
        <v>2000D</v>
      </c>
      <c r="F332" s="36" t="s">
        <v>368</v>
      </c>
      <c r="G332" s="37"/>
      <c r="H332" s="38"/>
      <c r="I332" s="38"/>
      <c r="J332" s="38"/>
      <c r="K332" s="38"/>
      <c r="L332" s="38"/>
      <c r="M332" s="44">
        <v>999</v>
      </c>
      <c r="N332" s="45" t="s">
        <v>303</v>
      </c>
      <c r="O332" s="128" t="s">
        <v>12</v>
      </c>
      <c r="P332" s="42" t="s">
        <v>700</v>
      </c>
      <c r="Q332" s="67"/>
      <c r="R332" s="67"/>
      <c r="S332" s="68"/>
      <c r="T332" s="84"/>
    </row>
    <row r="333" spans="1:20" ht="45" x14ac:dyDescent="0.2">
      <c r="A333" s="30" t="s">
        <v>1599</v>
      </c>
      <c r="B333" s="33" t="str">
        <f t="shared" si="34"/>
        <v>X212.54/NA.2000D.DMG02.030</v>
      </c>
      <c r="C333" s="34" t="s">
        <v>1238</v>
      </c>
      <c r="D333" s="33">
        <f t="shared" si="33"/>
        <v>30</v>
      </c>
      <c r="E333" s="35" t="str">
        <f t="shared" si="35"/>
        <v>2000D</v>
      </c>
      <c r="F333" s="36" t="s">
        <v>368</v>
      </c>
      <c r="G333" s="37"/>
      <c r="H333" s="38"/>
      <c r="I333" s="38"/>
      <c r="J333" s="38"/>
      <c r="K333" s="38"/>
      <c r="L333" s="38"/>
      <c r="M333" s="39" t="s">
        <v>151</v>
      </c>
      <c r="N333" s="40" t="s">
        <v>1818</v>
      </c>
      <c r="O333" s="41" t="s">
        <v>701</v>
      </c>
      <c r="P333" s="42" t="s">
        <v>939</v>
      </c>
      <c r="Q333" s="67"/>
      <c r="R333" s="67"/>
      <c r="S333" s="68"/>
      <c r="T333" s="84"/>
    </row>
    <row r="334" spans="1:20" ht="22.5" x14ac:dyDescent="0.2">
      <c r="A334" s="168" t="s">
        <v>1992</v>
      </c>
      <c r="B334" s="33" t="str">
        <f t="shared" si="34"/>
        <v>X212.54/NA.2000D.DMG03.010</v>
      </c>
      <c r="C334" s="34" t="s">
        <v>1238</v>
      </c>
      <c r="D334" s="33">
        <f t="shared" si="33"/>
        <v>10</v>
      </c>
      <c r="E334" s="35" t="str">
        <f t="shared" si="35"/>
        <v>2000D</v>
      </c>
      <c r="F334" s="169" t="s">
        <v>369</v>
      </c>
      <c r="G334" s="170" t="s">
        <v>479</v>
      </c>
      <c r="H334" s="171" t="s">
        <v>267</v>
      </c>
      <c r="I334" s="171" t="s">
        <v>281</v>
      </c>
      <c r="J334" s="171" t="s">
        <v>375</v>
      </c>
      <c r="K334" s="171"/>
      <c r="L334" s="171"/>
      <c r="M334" s="172">
        <v>999</v>
      </c>
      <c r="N334" s="173" t="s">
        <v>303</v>
      </c>
      <c r="O334" s="196" t="s">
        <v>10</v>
      </c>
      <c r="P334" s="175" t="s">
        <v>21</v>
      </c>
      <c r="Q334" s="67"/>
      <c r="R334" s="67"/>
      <c r="S334" s="68"/>
      <c r="T334" s="84"/>
    </row>
    <row r="335" spans="1:20" ht="22.5" x14ac:dyDescent="0.2">
      <c r="A335" s="30" t="s">
        <v>1600</v>
      </c>
      <c r="B335" s="33" t="str">
        <f t="shared" si="34"/>
        <v>X212.54/NA.2000D.DMG03.020</v>
      </c>
      <c r="C335" s="34" t="s">
        <v>1238</v>
      </c>
      <c r="D335" s="33">
        <f t="shared" si="33"/>
        <v>20</v>
      </c>
      <c r="E335" s="35" t="str">
        <f t="shared" si="35"/>
        <v>2000D</v>
      </c>
      <c r="F335" s="36" t="s">
        <v>369</v>
      </c>
      <c r="G335" s="37" t="s">
        <v>479</v>
      </c>
      <c r="H335" s="38" t="s">
        <v>267</v>
      </c>
      <c r="I335" s="197" t="s">
        <v>281</v>
      </c>
      <c r="J335" s="38" t="s">
        <v>375</v>
      </c>
      <c r="K335" s="38"/>
      <c r="L335" s="38"/>
      <c r="M335" s="44">
        <v>999</v>
      </c>
      <c r="N335" s="45" t="s">
        <v>303</v>
      </c>
      <c r="O335" s="46" t="s">
        <v>11</v>
      </c>
      <c r="P335" s="42" t="s">
        <v>22</v>
      </c>
      <c r="Q335" s="67"/>
      <c r="R335" s="67"/>
      <c r="S335" s="68"/>
      <c r="T335" s="84"/>
    </row>
    <row r="336" spans="1:20" s="70" customFormat="1" ht="33.75" x14ac:dyDescent="0.2">
      <c r="A336" s="62" t="s">
        <v>1601</v>
      </c>
      <c r="B336" s="33" t="str">
        <f t="shared" si="34"/>
        <v>X212.54/NA.2000D.DMG04.010</v>
      </c>
      <c r="C336" s="34" t="s">
        <v>1238</v>
      </c>
      <c r="D336" s="33">
        <f t="shared" si="33"/>
        <v>10</v>
      </c>
      <c r="E336" s="35" t="str">
        <f t="shared" si="35"/>
        <v>2000D</v>
      </c>
      <c r="F336" s="92" t="s">
        <v>415</v>
      </c>
      <c r="G336" s="68" t="s">
        <v>423</v>
      </c>
      <c r="H336" s="103" t="s">
        <v>267</v>
      </c>
      <c r="I336" s="103" t="s">
        <v>281</v>
      </c>
      <c r="J336" s="103" t="s">
        <v>403</v>
      </c>
      <c r="K336" s="103"/>
      <c r="L336" s="103"/>
      <c r="M336" s="91" t="s">
        <v>564</v>
      </c>
      <c r="N336" s="92" t="s">
        <v>303</v>
      </c>
      <c r="O336" s="68" t="s">
        <v>13</v>
      </c>
      <c r="P336" s="93" t="s">
        <v>14</v>
      </c>
      <c r="Q336" s="67"/>
      <c r="R336" s="67"/>
      <c r="S336" s="68"/>
      <c r="T336" s="93"/>
    </row>
    <row r="337" spans="1:20" s="70" customFormat="1" ht="33.75" x14ac:dyDescent="0.2">
      <c r="A337" s="62" t="s">
        <v>1602</v>
      </c>
      <c r="B337" s="33" t="str">
        <f t="shared" si="34"/>
        <v>X212.54/NA.2000D.DMG05.010</v>
      </c>
      <c r="C337" s="34" t="s">
        <v>1238</v>
      </c>
      <c r="D337" s="33">
        <f t="shared" si="33"/>
        <v>10</v>
      </c>
      <c r="E337" s="35" t="str">
        <f t="shared" si="35"/>
        <v>2000D</v>
      </c>
      <c r="F337" s="92" t="s">
        <v>416</v>
      </c>
      <c r="G337" s="68" t="s">
        <v>424</v>
      </c>
      <c r="H337" s="103" t="s">
        <v>267</v>
      </c>
      <c r="I337" s="103" t="s">
        <v>281</v>
      </c>
      <c r="J337" s="103" t="s">
        <v>403</v>
      </c>
      <c r="K337" s="103"/>
      <c r="L337" s="103"/>
      <c r="M337" s="91" t="s">
        <v>564</v>
      </c>
      <c r="N337" s="92" t="s">
        <v>303</v>
      </c>
      <c r="O337" s="68" t="s">
        <v>13</v>
      </c>
      <c r="P337" s="93" t="s">
        <v>14</v>
      </c>
      <c r="Q337" s="67"/>
      <c r="R337" s="67"/>
      <c r="S337" s="68"/>
      <c r="T337" s="93"/>
    </row>
    <row r="338" spans="1:20" s="70" customFormat="1" ht="33.75" x14ac:dyDescent="0.2">
      <c r="A338" s="62" t="s">
        <v>1603</v>
      </c>
      <c r="B338" s="33" t="str">
        <f t="shared" si="34"/>
        <v>X212.54/NA.2000D.DMG06.010</v>
      </c>
      <c r="C338" s="34" t="s">
        <v>1238</v>
      </c>
      <c r="D338" s="33">
        <f t="shared" si="33"/>
        <v>10</v>
      </c>
      <c r="E338" s="35" t="str">
        <f t="shared" si="35"/>
        <v>2000D</v>
      </c>
      <c r="F338" s="92" t="s">
        <v>417</v>
      </c>
      <c r="G338" s="68" t="s">
        <v>425</v>
      </c>
      <c r="H338" s="103" t="s">
        <v>267</v>
      </c>
      <c r="I338" s="103" t="s">
        <v>306</v>
      </c>
      <c r="J338" s="103" t="s">
        <v>403</v>
      </c>
      <c r="K338" s="103"/>
      <c r="L338" s="103"/>
      <c r="M338" s="91" t="s">
        <v>564</v>
      </c>
      <c r="N338" s="92" t="s">
        <v>303</v>
      </c>
      <c r="O338" s="68" t="s">
        <v>13</v>
      </c>
      <c r="P338" s="93" t="s">
        <v>14</v>
      </c>
      <c r="Q338" s="67"/>
      <c r="R338" s="67"/>
      <c r="S338" s="68"/>
      <c r="T338" s="93"/>
    </row>
    <row r="339" spans="1:20" s="70" customFormat="1" ht="33.75" x14ac:dyDescent="0.2">
      <c r="A339" s="62" t="s">
        <v>1604</v>
      </c>
      <c r="B339" s="33" t="str">
        <f t="shared" si="34"/>
        <v>X212.54/NA.2000D.DMG07.010</v>
      </c>
      <c r="C339" s="34" t="s">
        <v>1238</v>
      </c>
      <c r="D339" s="33">
        <f t="shared" si="33"/>
        <v>10</v>
      </c>
      <c r="E339" s="35" t="str">
        <f t="shared" si="35"/>
        <v>2000D</v>
      </c>
      <c r="F339" s="92" t="s">
        <v>418</v>
      </c>
      <c r="G339" s="68" t="s">
        <v>426</v>
      </c>
      <c r="H339" s="103" t="s">
        <v>267</v>
      </c>
      <c r="I339" s="103" t="s">
        <v>305</v>
      </c>
      <c r="J339" s="103" t="s">
        <v>403</v>
      </c>
      <c r="K339" s="103"/>
      <c r="L339" s="103"/>
      <c r="M339" s="91" t="s">
        <v>564</v>
      </c>
      <c r="N339" s="92" t="s">
        <v>303</v>
      </c>
      <c r="O339" s="68" t="s">
        <v>13</v>
      </c>
      <c r="P339" s="93" t="s">
        <v>14</v>
      </c>
      <c r="Q339" s="67"/>
      <c r="R339" s="67"/>
      <c r="S339" s="68"/>
      <c r="T339" s="93"/>
    </row>
    <row r="340" spans="1:20" s="70" customFormat="1" ht="33.75" x14ac:dyDescent="0.2">
      <c r="A340" s="62" t="s">
        <v>1605</v>
      </c>
      <c r="B340" s="33" t="str">
        <f t="shared" si="34"/>
        <v>X212.54/NA.2000D.DMG08.010</v>
      </c>
      <c r="C340" s="34" t="s">
        <v>1238</v>
      </c>
      <c r="D340" s="33">
        <f t="shared" si="33"/>
        <v>10</v>
      </c>
      <c r="E340" s="35" t="str">
        <f t="shared" si="35"/>
        <v>2000D</v>
      </c>
      <c r="F340" s="92" t="s">
        <v>419</v>
      </c>
      <c r="G340" s="68" t="s">
        <v>427</v>
      </c>
      <c r="H340" s="103" t="s">
        <v>267</v>
      </c>
      <c r="I340" s="103" t="s">
        <v>306</v>
      </c>
      <c r="J340" s="103" t="s">
        <v>403</v>
      </c>
      <c r="K340" s="103"/>
      <c r="L340" s="103"/>
      <c r="M340" s="91" t="s">
        <v>564</v>
      </c>
      <c r="N340" s="92" t="s">
        <v>303</v>
      </c>
      <c r="O340" s="68" t="s">
        <v>13</v>
      </c>
      <c r="P340" s="93" t="s">
        <v>14</v>
      </c>
      <c r="Q340" s="67"/>
      <c r="R340" s="67"/>
      <c r="S340" s="68"/>
      <c r="T340" s="93"/>
    </row>
    <row r="341" spans="1:20" s="70" customFormat="1" ht="33.75" x14ac:dyDescent="0.2">
      <c r="A341" s="62" t="s">
        <v>1606</v>
      </c>
      <c r="B341" s="33" t="str">
        <f t="shared" si="34"/>
        <v>X212.54/NA.2000D.DMG09.010</v>
      </c>
      <c r="C341" s="34" t="s">
        <v>1238</v>
      </c>
      <c r="D341" s="33">
        <f t="shared" si="33"/>
        <v>10</v>
      </c>
      <c r="E341" s="35" t="str">
        <f t="shared" si="35"/>
        <v>2000D</v>
      </c>
      <c r="F341" s="92" t="s">
        <v>420</v>
      </c>
      <c r="G341" s="68" t="s">
        <v>428</v>
      </c>
      <c r="H341" s="103" t="s">
        <v>303</v>
      </c>
      <c r="I341" s="103" t="s">
        <v>307</v>
      </c>
      <c r="J341" s="103" t="s">
        <v>403</v>
      </c>
      <c r="K341" s="103"/>
      <c r="L341" s="103"/>
      <c r="M341" s="91" t="s">
        <v>564</v>
      </c>
      <c r="N341" s="92" t="s">
        <v>303</v>
      </c>
      <c r="O341" s="68" t="s">
        <v>13</v>
      </c>
      <c r="P341" s="93" t="s">
        <v>14</v>
      </c>
      <c r="Q341" s="67"/>
      <c r="R341" s="67"/>
      <c r="S341" s="68"/>
      <c r="T341" s="93"/>
    </row>
    <row r="342" spans="1:20" s="70" customFormat="1" ht="33.75" x14ac:dyDescent="0.2">
      <c r="A342" s="62" t="s">
        <v>1607</v>
      </c>
      <c r="B342" s="33" t="str">
        <f t="shared" si="34"/>
        <v>X212.54/NA.2000D.DMG10.010</v>
      </c>
      <c r="C342" s="34" t="s">
        <v>1238</v>
      </c>
      <c r="D342" s="33">
        <f t="shared" si="33"/>
        <v>10</v>
      </c>
      <c r="E342" s="35" t="str">
        <f t="shared" si="35"/>
        <v>2000D</v>
      </c>
      <c r="F342" s="92" t="s">
        <v>494</v>
      </c>
      <c r="G342" s="68" t="s">
        <v>496</v>
      </c>
      <c r="H342" s="103" t="s">
        <v>267</v>
      </c>
      <c r="I342" s="103" t="s">
        <v>304</v>
      </c>
      <c r="J342" s="103" t="s">
        <v>403</v>
      </c>
      <c r="K342" s="103"/>
      <c r="L342" s="103"/>
      <c r="M342" s="91" t="s">
        <v>564</v>
      </c>
      <c r="N342" s="92" t="s">
        <v>303</v>
      </c>
      <c r="O342" s="68" t="s">
        <v>13</v>
      </c>
      <c r="P342" s="93" t="s">
        <v>14</v>
      </c>
      <c r="Q342" s="67"/>
      <c r="R342" s="67"/>
      <c r="S342" s="68"/>
      <c r="T342" s="93"/>
    </row>
    <row r="343" spans="1:20" s="70" customFormat="1" ht="33.75" x14ac:dyDescent="0.2">
      <c r="A343" s="62" t="s">
        <v>1608</v>
      </c>
      <c r="B343" s="33" t="str">
        <f t="shared" si="34"/>
        <v>X212.54/NA.2000D.DMG11.010</v>
      </c>
      <c r="C343" s="34" t="s">
        <v>1238</v>
      </c>
      <c r="D343" s="33">
        <f t="shared" si="33"/>
        <v>10</v>
      </c>
      <c r="E343" s="35" t="str">
        <f t="shared" si="35"/>
        <v>2000D</v>
      </c>
      <c r="F343" s="92" t="s">
        <v>495</v>
      </c>
      <c r="G343" s="68" t="s">
        <v>497</v>
      </c>
      <c r="H343" s="103" t="s">
        <v>270</v>
      </c>
      <c r="I343" s="103" t="s">
        <v>296</v>
      </c>
      <c r="J343" s="103" t="s">
        <v>403</v>
      </c>
      <c r="K343" s="103"/>
      <c r="L343" s="103"/>
      <c r="M343" s="91" t="s">
        <v>564</v>
      </c>
      <c r="N343" s="92" t="s">
        <v>303</v>
      </c>
      <c r="O343" s="68" t="s">
        <v>13</v>
      </c>
      <c r="P343" s="93" t="s">
        <v>14</v>
      </c>
      <c r="Q343" s="67"/>
      <c r="R343" s="67"/>
      <c r="S343" s="68"/>
      <c r="T343" s="93"/>
    </row>
    <row r="344" spans="1:20" ht="22.5" x14ac:dyDescent="0.2">
      <c r="A344" s="30" t="s">
        <v>1609</v>
      </c>
      <c r="B344" s="33" t="str">
        <f>IF(C344&lt;&gt;"",CONCATENATE($B$5,".",TEXT(C344,"000"),".",E344, ".", F344,".",TEXT(D344,"000")),"")</f>
        <v>X212.56/135.2100D.NM1.010</v>
      </c>
      <c r="C344" s="34" t="s">
        <v>1239</v>
      </c>
      <c r="D344" s="33">
        <f t="shared" si="33"/>
        <v>10</v>
      </c>
      <c r="E344" s="35" t="str">
        <f>IF(K344&lt;&gt;"",K344,E343)</f>
        <v>2100D</v>
      </c>
      <c r="F344" s="54" t="s">
        <v>347</v>
      </c>
      <c r="G344" s="55" t="s">
        <v>194</v>
      </c>
      <c r="H344" s="56"/>
      <c r="I344" s="56" t="s">
        <v>247</v>
      </c>
      <c r="J344" s="56" t="s">
        <v>303</v>
      </c>
      <c r="K344" s="56" t="s">
        <v>206</v>
      </c>
      <c r="L344" s="56">
        <v>1</v>
      </c>
      <c r="M344" s="100" t="s">
        <v>564</v>
      </c>
      <c r="N344" s="101" t="s">
        <v>303</v>
      </c>
      <c r="O344" s="109" t="s">
        <v>15</v>
      </c>
      <c r="P344" s="74" t="s">
        <v>23</v>
      </c>
      <c r="Q344" s="58" t="s">
        <v>23</v>
      </c>
      <c r="R344" s="67"/>
      <c r="S344" s="55"/>
      <c r="T344" s="84"/>
    </row>
    <row r="345" spans="1:20" ht="22.5" x14ac:dyDescent="0.2">
      <c r="A345" s="30" t="s">
        <v>1610</v>
      </c>
      <c r="B345" s="33" t="str">
        <f t="shared" ref="B345:B409" si="36">IF(C345&lt;&gt;"",CONCATENATE($B$5,".",TEXT(C345,"000"),".",E345, ".", F345,".",TEXT(D345,"000")),"")</f>
        <v>X212.56/135.2100D.NM1.020</v>
      </c>
      <c r="C345" s="34" t="s">
        <v>1239</v>
      </c>
      <c r="D345" s="33">
        <f t="shared" si="33"/>
        <v>20</v>
      </c>
      <c r="E345" s="35" t="str">
        <f t="shared" ref="E345:E409" si="37">IF(K345&lt;&gt;"",K345,E344)</f>
        <v>2100D</v>
      </c>
      <c r="F345" s="54" t="s">
        <v>347</v>
      </c>
      <c r="G345" s="55"/>
      <c r="H345" s="56"/>
      <c r="I345" s="56"/>
      <c r="J345" s="56"/>
      <c r="K345" s="56"/>
      <c r="L345" s="56"/>
      <c r="M345" s="100" t="s">
        <v>564</v>
      </c>
      <c r="N345" s="101" t="s">
        <v>303</v>
      </c>
      <c r="O345" s="109" t="s">
        <v>16</v>
      </c>
      <c r="P345" s="74" t="s">
        <v>24</v>
      </c>
      <c r="Q345" s="58" t="s">
        <v>24</v>
      </c>
      <c r="R345" s="67"/>
      <c r="S345" s="55"/>
      <c r="T345" s="84"/>
    </row>
    <row r="346" spans="1:20" ht="22.5" x14ac:dyDescent="0.2">
      <c r="A346" s="30" t="s">
        <v>1611</v>
      </c>
      <c r="B346" s="33" t="str">
        <f t="shared" si="36"/>
        <v>X212.56/135.2100D.NM101.010</v>
      </c>
      <c r="C346" s="34" t="s">
        <v>1239</v>
      </c>
      <c r="D346" s="33">
        <f t="shared" si="33"/>
        <v>10</v>
      </c>
      <c r="E346" s="35" t="str">
        <f t="shared" si="37"/>
        <v>2100D</v>
      </c>
      <c r="F346" s="36" t="s">
        <v>348</v>
      </c>
      <c r="G346" s="37" t="s">
        <v>297</v>
      </c>
      <c r="H346" s="38" t="s">
        <v>267</v>
      </c>
      <c r="I346" s="38" t="s">
        <v>305</v>
      </c>
      <c r="J346" s="38" t="s">
        <v>303</v>
      </c>
      <c r="K346" s="38"/>
      <c r="L346" s="38"/>
      <c r="M346" s="44">
        <v>999</v>
      </c>
      <c r="N346" s="45" t="s">
        <v>303</v>
      </c>
      <c r="O346" s="46" t="s">
        <v>10</v>
      </c>
      <c r="P346" s="42" t="s">
        <v>25</v>
      </c>
      <c r="Q346" s="43" t="s">
        <v>25</v>
      </c>
      <c r="R346" s="67"/>
      <c r="S346" s="46"/>
      <c r="T346" s="84"/>
    </row>
    <row r="347" spans="1:20" ht="22.5" x14ac:dyDescent="0.2">
      <c r="A347" s="30" t="s">
        <v>1612</v>
      </c>
      <c r="B347" s="33" t="str">
        <f t="shared" si="36"/>
        <v>X212.56/135.2100D.NM101.020</v>
      </c>
      <c r="C347" s="34" t="s">
        <v>1239</v>
      </c>
      <c r="D347" s="33">
        <f t="shared" si="33"/>
        <v>20</v>
      </c>
      <c r="E347" s="35" t="str">
        <f t="shared" si="37"/>
        <v>2100D</v>
      </c>
      <c r="F347" s="36" t="s">
        <v>348</v>
      </c>
      <c r="G347" s="37"/>
      <c r="H347" s="38"/>
      <c r="I347" s="38"/>
      <c r="J347" s="38"/>
      <c r="K347" s="38"/>
      <c r="L347" s="38"/>
      <c r="M347" s="44">
        <v>999</v>
      </c>
      <c r="N347" s="45" t="s">
        <v>303</v>
      </c>
      <c r="O347" s="46" t="s">
        <v>11</v>
      </c>
      <c r="P347" s="42" t="s">
        <v>26</v>
      </c>
      <c r="Q347" s="43" t="s">
        <v>26</v>
      </c>
      <c r="R347" s="67"/>
      <c r="S347" s="46"/>
      <c r="T347" s="84"/>
    </row>
    <row r="348" spans="1:20" ht="22.5" x14ac:dyDescent="0.2">
      <c r="A348" s="30" t="s">
        <v>1613</v>
      </c>
      <c r="B348" s="33" t="str">
        <f t="shared" si="36"/>
        <v>X212.56/135.2100D.NM102.010</v>
      </c>
      <c r="C348" s="34" t="s">
        <v>1239</v>
      </c>
      <c r="D348" s="33">
        <f t="shared" si="33"/>
        <v>10</v>
      </c>
      <c r="E348" s="35" t="str">
        <f t="shared" si="37"/>
        <v>2100D</v>
      </c>
      <c r="F348" s="36" t="s">
        <v>349</v>
      </c>
      <c r="G348" s="37" t="s">
        <v>298</v>
      </c>
      <c r="H348" s="38" t="s">
        <v>267</v>
      </c>
      <c r="I348" s="38" t="s">
        <v>281</v>
      </c>
      <c r="J348" s="38" t="s">
        <v>303</v>
      </c>
      <c r="K348" s="38"/>
      <c r="L348" s="38"/>
      <c r="M348" s="44">
        <v>999</v>
      </c>
      <c r="N348" s="45" t="s">
        <v>303</v>
      </c>
      <c r="O348" s="46" t="s">
        <v>10</v>
      </c>
      <c r="P348" s="42" t="s">
        <v>27</v>
      </c>
      <c r="Q348" s="43" t="s">
        <v>27</v>
      </c>
      <c r="R348" s="67"/>
      <c r="S348" s="46"/>
      <c r="T348" s="84"/>
    </row>
    <row r="349" spans="1:20" ht="22.5" x14ac:dyDescent="0.2">
      <c r="A349" s="30" t="s">
        <v>1614</v>
      </c>
      <c r="B349" s="33" t="str">
        <f t="shared" si="36"/>
        <v>X212.56/135.2100D.NM102.020</v>
      </c>
      <c r="C349" s="34" t="s">
        <v>1239</v>
      </c>
      <c r="D349" s="33">
        <f t="shared" si="33"/>
        <v>20</v>
      </c>
      <c r="E349" s="35" t="str">
        <f t="shared" si="37"/>
        <v>2100D</v>
      </c>
      <c r="F349" s="36" t="s">
        <v>349</v>
      </c>
      <c r="G349" s="37"/>
      <c r="H349" s="38"/>
      <c r="I349" s="38"/>
      <c r="J349" s="38"/>
      <c r="K349" s="38"/>
      <c r="L349" s="38"/>
      <c r="M349" s="44">
        <v>999</v>
      </c>
      <c r="N349" s="45" t="s">
        <v>303</v>
      </c>
      <c r="O349" s="46" t="s">
        <v>11</v>
      </c>
      <c r="P349" s="42" t="s">
        <v>771</v>
      </c>
      <c r="Q349" s="43" t="s">
        <v>771</v>
      </c>
      <c r="R349" s="67"/>
      <c r="S349" s="46"/>
      <c r="T349" s="84"/>
    </row>
    <row r="350" spans="1:20" ht="22.5" x14ac:dyDescent="0.2">
      <c r="A350" s="30" t="s">
        <v>1615</v>
      </c>
      <c r="B350" s="33" t="str">
        <f t="shared" si="36"/>
        <v>X212.56/135.2100D.NM103.010</v>
      </c>
      <c r="C350" s="34" t="s">
        <v>1239</v>
      </c>
      <c r="D350" s="33">
        <f t="shared" si="33"/>
        <v>10</v>
      </c>
      <c r="E350" s="35" t="str">
        <f t="shared" si="37"/>
        <v>2100D</v>
      </c>
      <c r="F350" s="36" t="s">
        <v>350</v>
      </c>
      <c r="G350" s="37" t="s">
        <v>484</v>
      </c>
      <c r="H350" s="38" t="s">
        <v>270</v>
      </c>
      <c r="I350" s="38" t="s">
        <v>259</v>
      </c>
      <c r="J350" s="38" t="s">
        <v>303</v>
      </c>
      <c r="K350" s="38"/>
      <c r="L350" s="38"/>
      <c r="M350" s="44">
        <v>999</v>
      </c>
      <c r="N350" s="45" t="s">
        <v>303</v>
      </c>
      <c r="O350" s="46" t="s">
        <v>10</v>
      </c>
      <c r="P350" s="42" t="s">
        <v>31</v>
      </c>
      <c r="Q350" s="43" t="s">
        <v>31</v>
      </c>
      <c r="R350" s="67"/>
      <c r="S350" s="46"/>
      <c r="T350" s="84"/>
    </row>
    <row r="351" spans="1:20" ht="33.75" x14ac:dyDescent="0.2">
      <c r="A351" s="30" t="s">
        <v>1616</v>
      </c>
      <c r="B351" s="33" t="str">
        <f t="shared" si="36"/>
        <v>X212.56/135.2100D.NM103.020</v>
      </c>
      <c r="C351" s="34" t="s">
        <v>1239</v>
      </c>
      <c r="D351" s="33">
        <f t="shared" si="33"/>
        <v>20</v>
      </c>
      <c r="E351" s="35" t="str">
        <f t="shared" si="37"/>
        <v>2100D</v>
      </c>
      <c r="F351" s="36" t="s">
        <v>350</v>
      </c>
      <c r="G351" s="37"/>
      <c r="H351" s="38"/>
      <c r="I351" s="38"/>
      <c r="J351" s="38"/>
      <c r="K351" s="38"/>
      <c r="L351" s="38"/>
      <c r="M351" s="44">
        <v>999</v>
      </c>
      <c r="N351" s="45" t="s">
        <v>303</v>
      </c>
      <c r="O351" s="46" t="s">
        <v>28</v>
      </c>
      <c r="P351" s="42" t="s">
        <v>32</v>
      </c>
      <c r="Q351" s="43" t="s">
        <v>1013</v>
      </c>
      <c r="R351" s="67"/>
      <c r="S351" s="46"/>
      <c r="T351" s="84"/>
    </row>
    <row r="352" spans="1:20" ht="22.5" x14ac:dyDescent="0.2">
      <c r="A352" s="30" t="s">
        <v>1617</v>
      </c>
      <c r="B352" s="33" t="str">
        <f t="shared" si="36"/>
        <v>X212.56/135.2100D.NM103.030</v>
      </c>
      <c r="C352" s="34" t="s">
        <v>1239</v>
      </c>
      <c r="D352" s="33">
        <f t="shared" si="33"/>
        <v>30</v>
      </c>
      <c r="E352" s="35" t="str">
        <f t="shared" si="37"/>
        <v>2100D</v>
      </c>
      <c r="F352" s="36" t="s">
        <v>350</v>
      </c>
      <c r="G352" s="37"/>
      <c r="H352" s="38"/>
      <c r="I352" s="38"/>
      <c r="J352" s="38"/>
      <c r="K352" s="38"/>
      <c r="L352" s="38"/>
      <c r="M352" s="44">
        <v>999</v>
      </c>
      <c r="N352" s="45" t="s">
        <v>303</v>
      </c>
      <c r="O352" s="46" t="s">
        <v>29</v>
      </c>
      <c r="P352" s="42" t="s">
        <v>33</v>
      </c>
      <c r="Q352" s="67"/>
      <c r="R352" s="67"/>
      <c r="S352" s="46"/>
      <c r="T352" s="84"/>
    </row>
    <row r="353" spans="1:20" ht="33.75" x14ac:dyDescent="0.2">
      <c r="A353" s="30" t="s">
        <v>1618</v>
      </c>
      <c r="B353" s="33" t="str">
        <f t="shared" si="36"/>
        <v>X212.56/135.2100D.NM103.040</v>
      </c>
      <c r="C353" s="34" t="s">
        <v>1239</v>
      </c>
      <c r="D353" s="33">
        <f t="shared" si="33"/>
        <v>40</v>
      </c>
      <c r="E353" s="35" t="str">
        <f t="shared" si="37"/>
        <v>2100D</v>
      </c>
      <c r="F353" s="36" t="s">
        <v>350</v>
      </c>
      <c r="G353" s="37"/>
      <c r="H353" s="38"/>
      <c r="I353" s="38"/>
      <c r="J353" s="38"/>
      <c r="K353" s="38"/>
      <c r="L353" s="38"/>
      <c r="M353" s="44">
        <v>999</v>
      </c>
      <c r="N353" s="45" t="s">
        <v>303</v>
      </c>
      <c r="O353" s="46" t="s">
        <v>29</v>
      </c>
      <c r="P353" s="42" t="s">
        <v>34</v>
      </c>
      <c r="Q353" s="67"/>
      <c r="R353" s="67"/>
      <c r="S353" s="46"/>
      <c r="T353" s="84"/>
    </row>
    <row r="354" spans="1:20" ht="33.75" x14ac:dyDescent="0.2">
      <c r="A354" s="30" t="s">
        <v>1619</v>
      </c>
      <c r="B354" s="33" t="str">
        <f t="shared" si="36"/>
        <v>X212.56/135.2100D.NM104.010</v>
      </c>
      <c r="C354" s="34" t="s">
        <v>1239</v>
      </c>
      <c r="D354" s="33">
        <f t="shared" si="33"/>
        <v>10</v>
      </c>
      <c r="E354" s="35" t="str">
        <f t="shared" si="37"/>
        <v>2100D</v>
      </c>
      <c r="F354" s="36" t="s">
        <v>351</v>
      </c>
      <c r="G354" s="37" t="s">
        <v>480</v>
      </c>
      <c r="H354" s="38" t="s">
        <v>270</v>
      </c>
      <c r="I354" s="38" t="s">
        <v>299</v>
      </c>
      <c r="J354" s="38" t="s">
        <v>375</v>
      </c>
      <c r="K354" s="38"/>
      <c r="L354" s="38"/>
      <c r="M354" s="120" t="s">
        <v>151</v>
      </c>
      <c r="N354" s="121" t="s">
        <v>1818</v>
      </c>
      <c r="O354" s="51" t="s">
        <v>693</v>
      </c>
      <c r="P354" s="42" t="s">
        <v>772</v>
      </c>
      <c r="Q354" s="43" t="s">
        <v>772</v>
      </c>
      <c r="R354" s="67"/>
      <c r="S354" s="107"/>
      <c r="T354" s="82" t="s">
        <v>1017</v>
      </c>
    </row>
    <row r="355" spans="1:20" ht="33.75" x14ac:dyDescent="0.2">
      <c r="A355" s="30" t="s">
        <v>1620</v>
      </c>
      <c r="B355" s="33" t="str">
        <f t="shared" si="36"/>
        <v>X212.56/135.2100D.NM104.020</v>
      </c>
      <c r="C355" s="34" t="s">
        <v>1239</v>
      </c>
      <c r="D355" s="33">
        <f t="shared" si="33"/>
        <v>20</v>
      </c>
      <c r="E355" s="35" t="str">
        <f t="shared" si="37"/>
        <v>2100D</v>
      </c>
      <c r="F355" s="36" t="s">
        <v>351</v>
      </c>
      <c r="G355" s="37"/>
      <c r="H355" s="38"/>
      <c r="I355" s="38"/>
      <c r="J355" s="38"/>
      <c r="K355" s="38"/>
      <c r="L355" s="38"/>
      <c r="M355" s="44">
        <v>999</v>
      </c>
      <c r="N355" s="45" t="s">
        <v>303</v>
      </c>
      <c r="O355" s="46" t="s">
        <v>28</v>
      </c>
      <c r="P355" s="42" t="s">
        <v>35</v>
      </c>
      <c r="Q355" s="43" t="s">
        <v>1012</v>
      </c>
      <c r="R355" s="67"/>
      <c r="S355" s="46"/>
      <c r="T355" s="84"/>
    </row>
    <row r="356" spans="1:20" ht="22.5" x14ac:dyDescent="0.2">
      <c r="A356" s="30" t="s">
        <v>1621</v>
      </c>
      <c r="B356" s="33" t="str">
        <f t="shared" si="36"/>
        <v>X212.56/135.2100D.NM104.030</v>
      </c>
      <c r="C356" s="34" t="s">
        <v>1239</v>
      </c>
      <c r="D356" s="33">
        <f t="shared" si="33"/>
        <v>30</v>
      </c>
      <c r="E356" s="35" t="str">
        <f t="shared" si="37"/>
        <v>2100D</v>
      </c>
      <c r="F356" s="36" t="s">
        <v>351</v>
      </c>
      <c r="G356" s="37"/>
      <c r="H356" s="38"/>
      <c r="I356" s="38"/>
      <c r="J356" s="38"/>
      <c r="K356" s="38"/>
      <c r="L356" s="38"/>
      <c r="M356" s="44">
        <v>999</v>
      </c>
      <c r="N356" s="45" t="s">
        <v>303</v>
      </c>
      <c r="O356" s="46" t="s">
        <v>29</v>
      </c>
      <c r="P356" s="42" t="s">
        <v>36</v>
      </c>
      <c r="Q356" s="67"/>
      <c r="R356" s="67"/>
      <c r="S356" s="46"/>
      <c r="T356" s="84"/>
    </row>
    <row r="357" spans="1:20" ht="33.75" x14ac:dyDescent="0.2">
      <c r="A357" s="30" t="s">
        <v>1622</v>
      </c>
      <c r="B357" s="33" t="str">
        <f t="shared" si="36"/>
        <v>X212.56/135.2100D.NM104.040</v>
      </c>
      <c r="C357" s="34" t="s">
        <v>1239</v>
      </c>
      <c r="D357" s="33">
        <f t="shared" si="33"/>
        <v>40</v>
      </c>
      <c r="E357" s="35" t="str">
        <f t="shared" si="37"/>
        <v>2100D</v>
      </c>
      <c r="F357" s="36" t="s">
        <v>351</v>
      </c>
      <c r="G357" s="37"/>
      <c r="H357" s="38"/>
      <c r="I357" s="38"/>
      <c r="J357" s="38"/>
      <c r="K357" s="38"/>
      <c r="L357" s="38"/>
      <c r="M357" s="44">
        <v>999</v>
      </c>
      <c r="N357" s="45" t="s">
        <v>303</v>
      </c>
      <c r="O357" s="46" t="s">
        <v>29</v>
      </c>
      <c r="P357" s="42" t="s">
        <v>37</v>
      </c>
      <c r="Q357" s="67"/>
      <c r="R357" s="67"/>
      <c r="S357" s="46"/>
      <c r="T357" s="84"/>
    </row>
    <row r="358" spans="1:20" ht="33.75" x14ac:dyDescent="0.2">
      <c r="A358" s="30" t="s">
        <v>1623</v>
      </c>
      <c r="B358" s="33" t="str">
        <f t="shared" si="36"/>
        <v>X212.56/135.2100D.NM105.010</v>
      </c>
      <c r="C358" s="34" t="s">
        <v>1239</v>
      </c>
      <c r="D358" s="33">
        <f t="shared" si="33"/>
        <v>10</v>
      </c>
      <c r="E358" s="35" t="str">
        <f t="shared" si="37"/>
        <v>2100D</v>
      </c>
      <c r="F358" s="36" t="s">
        <v>352</v>
      </c>
      <c r="G358" s="37" t="s">
        <v>481</v>
      </c>
      <c r="H358" s="38" t="s">
        <v>270</v>
      </c>
      <c r="I358" s="38" t="s">
        <v>301</v>
      </c>
      <c r="J358" s="38" t="s">
        <v>375</v>
      </c>
      <c r="K358" s="38"/>
      <c r="L358" s="38"/>
      <c r="M358" s="44">
        <v>999</v>
      </c>
      <c r="N358" s="45" t="s">
        <v>303</v>
      </c>
      <c r="O358" s="46" t="s">
        <v>28</v>
      </c>
      <c r="P358" s="42" t="s">
        <v>38</v>
      </c>
      <c r="Q358" s="43" t="s">
        <v>1014</v>
      </c>
      <c r="R358" s="67"/>
      <c r="S358" s="46"/>
      <c r="T358" s="84"/>
    </row>
    <row r="359" spans="1:20" ht="22.5" x14ac:dyDescent="0.2">
      <c r="A359" s="30" t="s">
        <v>1624</v>
      </c>
      <c r="B359" s="33" t="str">
        <f t="shared" si="36"/>
        <v>X212.56/135.2100D.NM105.020</v>
      </c>
      <c r="C359" s="34" t="s">
        <v>1239</v>
      </c>
      <c r="D359" s="33">
        <f t="shared" si="33"/>
        <v>20</v>
      </c>
      <c r="E359" s="35" t="str">
        <f t="shared" si="37"/>
        <v>2100D</v>
      </c>
      <c r="F359" s="36" t="s">
        <v>352</v>
      </c>
      <c r="G359" s="37"/>
      <c r="H359" s="38"/>
      <c r="I359" s="38"/>
      <c r="J359" s="38"/>
      <c r="K359" s="38"/>
      <c r="L359" s="38"/>
      <c r="M359" s="44">
        <v>999</v>
      </c>
      <c r="N359" s="45" t="s">
        <v>303</v>
      </c>
      <c r="O359" s="46" t="s">
        <v>29</v>
      </c>
      <c r="P359" s="42" t="s">
        <v>39</v>
      </c>
      <c r="Q359" s="67"/>
      <c r="R359" s="67"/>
      <c r="S359" s="46"/>
      <c r="T359" s="84"/>
    </row>
    <row r="360" spans="1:20" ht="33.75" x14ac:dyDescent="0.2">
      <c r="A360" s="30" t="s">
        <v>1625</v>
      </c>
      <c r="B360" s="33" t="str">
        <f t="shared" si="36"/>
        <v>X212.56/135.2100D.NM105.030</v>
      </c>
      <c r="C360" s="34" t="s">
        <v>1239</v>
      </c>
      <c r="D360" s="33">
        <f t="shared" si="33"/>
        <v>30</v>
      </c>
      <c r="E360" s="35" t="str">
        <f t="shared" si="37"/>
        <v>2100D</v>
      </c>
      <c r="F360" s="36" t="s">
        <v>352</v>
      </c>
      <c r="G360" s="37"/>
      <c r="H360" s="38"/>
      <c r="I360" s="38"/>
      <c r="J360" s="38"/>
      <c r="K360" s="38"/>
      <c r="L360" s="38"/>
      <c r="M360" s="44">
        <v>999</v>
      </c>
      <c r="N360" s="45" t="s">
        <v>303</v>
      </c>
      <c r="O360" s="46" t="s">
        <v>29</v>
      </c>
      <c r="P360" s="42" t="s">
        <v>40</v>
      </c>
      <c r="Q360" s="67"/>
      <c r="R360" s="67"/>
      <c r="S360" s="46"/>
      <c r="T360" s="84"/>
    </row>
    <row r="361" spans="1:20" s="70" customFormat="1" ht="33.75" x14ac:dyDescent="0.2">
      <c r="A361" s="62" t="s">
        <v>1626</v>
      </c>
      <c r="B361" s="33" t="str">
        <f t="shared" si="36"/>
        <v>X212.56/135.2100D.NM106.010</v>
      </c>
      <c r="C361" s="34" t="s">
        <v>1239</v>
      </c>
      <c r="D361" s="33">
        <f t="shared" si="33"/>
        <v>10</v>
      </c>
      <c r="E361" s="35" t="str">
        <f t="shared" si="37"/>
        <v>2100D</v>
      </c>
      <c r="F361" s="92" t="s">
        <v>401</v>
      </c>
      <c r="G361" s="68" t="s">
        <v>482</v>
      </c>
      <c r="H361" s="103" t="s">
        <v>270</v>
      </c>
      <c r="I361" s="103" t="s">
        <v>250</v>
      </c>
      <c r="J361" s="103" t="s">
        <v>403</v>
      </c>
      <c r="K361" s="103"/>
      <c r="L361" s="103"/>
      <c r="M361" s="91">
        <v>999</v>
      </c>
      <c r="N361" s="92" t="s">
        <v>303</v>
      </c>
      <c r="O361" s="68" t="s">
        <v>13</v>
      </c>
      <c r="P361" s="93" t="s">
        <v>14</v>
      </c>
      <c r="Q361" s="67" t="s">
        <v>14</v>
      </c>
      <c r="R361" s="67"/>
      <c r="S361" s="68"/>
      <c r="T361" s="93"/>
    </row>
    <row r="362" spans="1:20" s="75" customFormat="1" ht="33.75" x14ac:dyDescent="0.2">
      <c r="A362" s="30" t="s">
        <v>1627</v>
      </c>
      <c r="B362" s="33" t="str">
        <f t="shared" si="36"/>
        <v>X212.56/135.2100D.NM107.010</v>
      </c>
      <c r="C362" s="34" t="s">
        <v>1239</v>
      </c>
      <c r="D362" s="33">
        <f t="shared" si="33"/>
        <v>10</v>
      </c>
      <c r="E362" s="35" t="str">
        <f t="shared" si="37"/>
        <v>2100D</v>
      </c>
      <c r="F362" s="36" t="s">
        <v>365</v>
      </c>
      <c r="G362" s="37" t="s">
        <v>483</v>
      </c>
      <c r="H362" s="38" t="s">
        <v>270</v>
      </c>
      <c r="I362" s="38" t="s">
        <v>250</v>
      </c>
      <c r="J362" s="38" t="s">
        <v>375</v>
      </c>
      <c r="K362" s="38"/>
      <c r="L362" s="38"/>
      <c r="M362" s="44">
        <v>999</v>
      </c>
      <c r="N362" s="45" t="s">
        <v>303</v>
      </c>
      <c r="O362" s="46" t="s">
        <v>28</v>
      </c>
      <c r="P362" s="42" t="s">
        <v>54</v>
      </c>
      <c r="Q362" s="43" t="s">
        <v>1025</v>
      </c>
      <c r="R362" s="67"/>
      <c r="S362" s="46"/>
      <c r="T362" s="84"/>
    </row>
    <row r="363" spans="1:20" s="75" customFormat="1" ht="22.5" x14ac:dyDescent="0.2">
      <c r="A363" s="30" t="s">
        <v>1628</v>
      </c>
      <c r="B363" s="33" t="str">
        <f t="shared" si="36"/>
        <v>X212.56/135.2100D.NM107.020</v>
      </c>
      <c r="C363" s="34" t="s">
        <v>1239</v>
      </c>
      <c r="D363" s="33">
        <f t="shared" si="33"/>
        <v>20</v>
      </c>
      <c r="E363" s="35" t="str">
        <f t="shared" si="37"/>
        <v>2100D</v>
      </c>
      <c r="F363" s="36" t="s">
        <v>365</v>
      </c>
      <c r="G363" s="37"/>
      <c r="H363" s="38"/>
      <c r="I363" s="38"/>
      <c r="J363" s="38"/>
      <c r="K363" s="38"/>
      <c r="L363" s="38"/>
      <c r="M363" s="44">
        <v>999</v>
      </c>
      <c r="N363" s="45" t="s">
        <v>303</v>
      </c>
      <c r="O363" s="46" t="s">
        <v>29</v>
      </c>
      <c r="P363" s="42" t="s">
        <v>55</v>
      </c>
      <c r="Q363" s="67"/>
      <c r="R363" s="67"/>
      <c r="S363" s="46"/>
      <c r="T363" s="84"/>
    </row>
    <row r="364" spans="1:20" s="75" customFormat="1" ht="33.75" x14ac:dyDescent="0.2">
      <c r="A364" s="30" t="s">
        <v>1629</v>
      </c>
      <c r="B364" s="33" t="str">
        <f t="shared" si="36"/>
        <v>X212.56/135.2100D.NM107.030</v>
      </c>
      <c r="C364" s="34" t="s">
        <v>1239</v>
      </c>
      <c r="D364" s="33">
        <f t="shared" si="33"/>
        <v>30</v>
      </c>
      <c r="E364" s="35" t="str">
        <f t="shared" si="37"/>
        <v>2100D</v>
      </c>
      <c r="F364" s="36" t="s">
        <v>365</v>
      </c>
      <c r="G364" s="37"/>
      <c r="H364" s="38"/>
      <c r="I364" s="38"/>
      <c r="J364" s="38"/>
      <c r="K364" s="38"/>
      <c r="L364" s="38"/>
      <c r="M364" s="44">
        <v>999</v>
      </c>
      <c r="N364" s="45" t="s">
        <v>303</v>
      </c>
      <c r="O364" s="46" t="s">
        <v>29</v>
      </c>
      <c r="P364" s="42" t="s">
        <v>56</v>
      </c>
      <c r="Q364" s="67"/>
      <c r="R364" s="67"/>
      <c r="S364" s="46"/>
      <c r="T364" s="84"/>
    </row>
    <row r="365" spans="1:20" ht="22.5" x14ac:dyDescent="0.2">
      <c r="A365" s="30" t="s">
        <v>1630</v>
      </c>
      <c r="B365" s="33" t="str">
        <f t="shared" si="36"/>
        <v>X212.56/135.2100D.NM108.010</v>
      </c>
      <c r="C365" s="34" t="s">
        <v>1239</v>
      </c>
      <c r="D365" s="33">
        <f t="shared" si="33"/>
        <v>10</v>
      </c>
      <c r="E365" s="35" t="str">
        <f t="shared" si="37"/>
        <v>2100D</v>
      </c>
      <c r="F365" s="36" t="s">
        <v>353</v>
      </c>
      <c r="G365" s="37" t="s">
        <v>300</v>
      </c>
      <c r="H365" s="38" t="s">
        <v>267</v>
      </c>
      <c r="I365" s="38" t="s">
        <v>306</v>
      </c>
      <c r="J365" s="38" t="s">
        <v>303</v>
      </c>
      <c r="K365" s="38"/>
      <c r="L365" s="38"/>
      <c r="M365" s="44">
        <v>999</v>
      </c>
      <c r="N365" s="45" t="s">
        <v>303</v>
      </c>
      <c r="O365" s="46" t="s">
        <v>10</v>
      </c>
      <c r="P365" s="42" t="s">
        <v>57</v>
      </c>
      <c r="Q365" s="43" t="s">
        <v>57</v>
      </c>
      <c r="R365" s="67"/>
      <c r="S365" s="46"/>
      <c r="T365" s="84"/>
    </row>
    <row r="366" spans="1:20" ht="33.75" x14ac:dyDescent="0.2">
      <c r="A366" s="30" t="s">
        <v>1631</v>
      </c>
      <c r="B366" s="33" t="str">
        <f t="shared" si="36"/>
        <v>X212.56/135.2100D.NM108.020</v>
      </c>
      <c r="C366" s="34" t="s">
        <v>1239</v>
      </c>
      <c r="D366" s="33">
        <f t="shared" si="33"/>
        <v>20</v>
      </c>
      <c r="E366" s="35" t="str">
        <f t="shared" si="37"/>
        <v>2100D</v>
      </c>
      <c r="F366" s="36" t="s">
        <v>353</v>
      </c>
      <c r="G366" s="37"/>
      <c r="H366" s="38"/>
      <c r="I366" s="38"/>
      <c r="J366" s="38"/>
      <c r="K366" s="38"/>
      <c r="L366" s="38"/>
      <c r="M366" s="44">
        <v>999</v>
      </c>
      <c r="N366" s="45" t="s">
        <v>303</v>
      </c>
      <c r="O366" s="46" t="s">
        <v>11</v>
      </c>
      <c r="P366" s="42" t="s">
        <v>940</v>
      </c>
      <c r="Q366" s="43" t="s">
        <v>1023</v>
      </c>
      <c r="R366" s="67"/>
      <c r="S366" s="46"/>
      <c r="T366" s="82" t="s">
        <v>1018</v>
      </c>
    </row>
    <row r="367" spans="1:20" ht="29.25" customHeight="1" x14ac:dyDescent="0.2">
      <c r="A367" s="30" t="s">
        <v>1632</v>
      </c>
      <c r="B367" s="33" t="str">
        <f t="shared" si="36"/>
        <v>X212.56/135.2100D.NM109.010</v>
      </c>
      <c r="C367" s="34" t="s">
        <v>1239</v>
      </c>
      <c r="D367" s="33">
        <f t="shared" si="33"/>
        <v>10</v>
      </c>
      <c r="E367" s="35" t="str">
        <f t="shared" si="37"/>
        <v>2100D</v>
      </c>
      <c r="F367" s="36" t="s">
        <v>354</v>
      </c>
      <c r="G367" s="37" t="s">
        <v>457</v>
      </c>
      <c r="H367" s="38" t="s">
        <v>270</v>
      </c>
      <c r="I367" s="38" t="s">
        <v>394</v>
      </c>
      <c r="J367" s="38" t="s">
        <v>303</v>
      </c>
      <c r="K367" s="38"/>
      <c r="L367" s="38"/>
      <c r="M367" s="44">
        <v>999</v>
      </c>
      <c r="N367" s="45" t="s">
        <v>303</v>
      </c>
      <c r="O367" s="46" t="s">
        <v>10</v>
      </c>
      <c r="P367" s="42" t="s">
        <v>58</v>
      </c>
      <c r="Q367" s="43" t="s">
        <v>58</v>
      </c>
      <c r="R367" s="67"/>
      <c r="S367" s="46"/>
      <c r="T367" s="84"/>
    </row>
    <row r="368" spans="1:20" s="29" customFormat="1" ht="143.25" customHeight="1" x14ac:dyDescent="0.2">
      <c r="A368" s="268" t="s">
        <v>1633</v>
      </c>
      <c r="B368" s="161" t="str">
        <f t="shared" si="36"/>
        <v>X212.56/135.2100D.NM109.020</v>
      </c>
      <c r="C368" s="25" t="s">
        <v>1239</v>
      </c>
      <c r="D368" s="161">
        <f t="shared" si="33"/>
        <v>20</v>
      </c>
      <c r="E368" s="162" t="str">
        <f t="shared" si="37"/>
        <v>2100D</v>
      </c>
      <c r="F368" s="266" t="s">
        <v>354</v>
      </c>
      <c r="G368" s="266"/>
      <c r="H368" s="266"/>
      <c r="I368" s="266"/>
      <c r="J368" s="266"/>
      <c r="K368" s="266"/>
      <c r="L368" s="264"/>
      <c r="M368" s="262" t="s">
        <v>151</v>
      </c>
      <c r="N368" s="260" t="s">
        <v>1818</v>
      </c>
      <c r="O368" s="255" t="s">
        <v>716</v>
      </c>
      <c r="P368" s="195" t="s">
        <v>1990</v>
      </c>
      <c r="Q368" s="247" t="s">
        <v>1023</v>
      </c>
      <c r="R368" s="249"/>
      <c r="S368" s="251"/>
      <c r="T368" s="253" t="s">
        <v>1970</v>
      </c>
    </row>
    <row r="369" spans="1:20" s="29" customFormat="1" ht="147" customHeight="1" x14ac:dyDescent="0.2">
      <c r="A369" s="269"/>
      <c r="B369" s="161"/>
      <c r="C369" s="25"/>
      <c r="D369" s="161"/>
      <c r="E369" s="162"/>
      <c r="F369" s="267"/>
      <c r="G369" s="267"/>
      <c r="H369" s="267"/>
      <c r="I369" s="267"/>
      <c r="J369" s="267"/>
      <c r="K369" s="267"/>
      <c r="L369" s="265"/>
      <c r="M369" s="263"/>
      <c r="N369" s="261"/>
      <c r="O369" s="256"/>
      <c r="P369" s="194" t="s">
        <v>1983</v>
      </c>
      <c r="Q369" s="248"/>
      <c r="R369" s="250"/>
      <c r="S369" s="252"/>
      <c r="T369" s="254"/>
    </row>
    <row r="370" spans="1:20" s="193" customFormat="1" ht="36" customHeight="1" x14ac:dyDescent="0.2">
      <c r="A370" s="181" t="s">
        <v>1971</v>
      </c>
      <c r="B370" s="182" t="str">
        <f t="shared" si="36"/>
        <v>X212.56/135.2100D..010</v>
      </c>
      <c r="C370" s="183" t="s">
        <v>1239</v>
      </c>
      <c r="D370" s="182">
        <f>IF(C370&lt;&gt;"",IF(F370=F368,D368+10,10),"")</f>
        <v>10</v>
      </c>
      <c r="E370" s="184" t="str">
        <f>IF(K370&lt;&gt;"",K370,E368)</f>
        <v>2100D</v>
      </c>
      <c r="F370" s="185"/>
      <c r="G370" s="181"/>
      <c r="H370" s="186"/>
      <c r="I370" s="186"/>
      <c r="J370" s="186"/>
      <c r="K370" s="186"/>
      <c r="L370" s="186"/>
      <c r="M370" s="187"/>
      <c r="N370" s="188"/>
      <c r="O370" s="189"/>
      <c r="P370" s="190"/>
      <c r="Q370" s="191"/>
      <c r="R370" s="191"/>
      <c r="S370" s="181"/>
      <c r="T370" s="192"/>
    </row>
    <row r="371" spans="1:20" s="70" customFormat="1" ht="33.75" x14ac:dyDescent="0.2">
      <c r="A371" s="62" t="s">
        <v>1634</v>
      </c>
      <c r="B371" s="33" t="str">
        <f t="shared" si="36"/>
        <v>X212.56/135.2100D.NM110.010</v>
      </c>
      <c r="C371" s="34" t="s">
        <v>1239</v>
      </c>
      <c r="D371" s="33">
        <f>IF(C371&lt;&gt;"",IF(F371=F370,D370+10,10),"")</f>
        <v>10</v>
      </c>
      <c r="E371" s="35" t="str">
        <f>IF(K371&lt;&gt;"",K371,E370)</f>
        <v>2100D</v>
      </c>
      <c r="F371" s="92" t="s">
        <v>410</v>
      </c>
      <c r="G371" s="68" t="s">
        <v>411</v>
      </c>
      <c r="H371" s="103" t="s">
        <v>267</v>
      </c>
      <c r="I371" s="103" t="s">
        <v>271</v>
      </c>
      <c r="J371" s="103" t="s">
        <v>403</v>
      </c>
      <c r="K371" s="103"/>
      <c r="L371" s="103"/>
      <c r="M371" s="91" t="s">
        <v>564</v>
      </c>
      <c r="N371" s="92" t="s">
        <v>303</v>
      </c>
      <c r="O371" s="68" t="s">
        <v>13</v>
      </c>
      <c r="P371" s="93" t="s">
        <v>14</v>
      </c>
      <c r="Q371" s="67" t="s">
        <v>14</v>
      </c>
      <c r="R371" s="67"/>
      <c r="S371" s="68"/>
      <c r="T371" s="93"/>
    </row>
    <row r="372" spans="1:20" s="70" customFormat="1" ht="33.75" x14ac:dyDescent="0.2">
      <c r="A372" s="62" t="s">
        <v>1635</v>
      </c>
      <c r="B372" s="33" t="str">
        <f t="shared" si="36"/>
        <v>X212.56/135.2100D.NM111.010</v>
      </c>
      <c r="C372" s="34" t="s">
        <v>1239</v>
      </c>
      <c r="D372" s="33">
        <f t="shared" si="33"/>
        <v>10</v>
      </c>
      <c r="E372" s="35" t="str">
        <f t="shared" si="37"/>
        <v>2100D</v>
      </c>
      <c r="F372" s="92" t="s">
        <v>412</v>
      </c>
      <c r="G372" s="68" t="s">
        <v>297</v>
      </c>
      <c r="H372" s="103" t="s">
        <v>267</v>
      </c>
      <c r="I372" s="103" t="s">
        <v>305</v>
      </c>
      <c r="J372" s="103" t="s">
        <v>403</v>
      </c>
      <c r="K372" s="103"/>
      <c r="L372" s="103"/>
      <c r="M372" s="91" t="s">
        <v>564</v>
      </c>
      <c r="N372" s="92" t="s">
        <v>303</v>
      </c>
      <c r="O372" s="68" t="s">
        <v>13</v>
      </c>
      <c r="P372" s="93" t="s">
        <v>14</v>
      </c>
      <c r="Q372" s="67" t="s">
        <v>14</v>
      </c>
      <c r="R372" s="67"/>
      <c r="S372" s="68"/>
      <c r="T372" s="93"/>
    </row>
    <row r="373" spans="1:20" s="70" customFormat="1" ht="33.75" x14ac:dyDescent="0.2">
      <c r="A373" s="62" t="s">
        <v>1636</v>
      </c>
      <c r="B373" s="33" t="str">
        <f t="shared" si="36"/>
        <v>X212.56/135.2100D.NM112.010</v>
      </c>
      <c r="C373" s="34" t="s">
        <v>1239</v>
      </c>
      <c r="D373" s="33">
        <f t="shared" si="33"/>
        <v>10</v>
      </c>
      <c r="E373" s="35" t="str">
        <f t="shared" si="37"/>
        <v>2100D</v>
      </c>
      <c r="F373" s="92" t="s">
        <v>491</v>
      </c>
      <c r="G373" s="68" t="s">
        <v>492</v>
      </c>
      <c r="H373" s="103" t="s">
        <v>270</v>
      </c>
      <c r="I373" s="103" t="s">
        <v>259</v>
      </c>
      <c r="J373" s="103" t="s">
        <v>403</v>
      </c>
      <c r="K373" s="103"/>
      <c r="L373" s="103"/>
      <c r="M373" s="91" t="s">
        <v>564</v>
      </c>
      <c r="N373" s="92" t="s">
        <v>303</v>
      </c>
      <c r="O373" s="68" t="s">
        <v>13</v>
      </c>
      <c r="P373" s="93" t="s">
        <v>14</v>
      </c>
      <c r="Q373" s="67" t="s">
        <v>14</v>
      </c>
      <c r="R373" s="67"/>
      <c r="S373" s="68"/>
      <c r="T373" s="93"/>
    </row>
    <row r="374" spans="1:20" s="99" customFormat="1" ht="33.75" x14ac:dyDescent="0.2">
      <c r="A374" s="30" t="s">
        <v>1637</v>
      </c>
      <c r="B374" s="33" t="str">
        <f t="shared" si="36"/>
        <v>X212.58/137.2200D.SCST Loop.010</v>
      </c>
      <c r="C374" s="33" t="s">
        <v>1240</v>
      </c>
      <c r="D374" s="33">
        <f t="shared" si="33"/>
        <v>10</v>
      </c>
      <c r="E374" s="35" t="str">
        <f t="shared" si="37"/>
        <v>2200D</v>
      </c>
      <c r="F374" s="72" t="s">
        <v>706</v>
      </c>
      <c r="G374" s="73" t="s">
        <v>707</v>
      </c>
      <c r="H374" s="94"/>
      <c r="I374" s="94"/>
      <c r="J374" s="94"/>
      <c r="K374" s="94" t="s">
        <v>208</v>
      </c>
      <c r="L374" s="94" t="s">
        <v>405</v>
      </c>
      <c r="M374" s="71"/>
      <c r="N374" s="72"/>
      <c r="O374" s="73"/>
      <c r="P374" s="97"/>
      <c r="Q374" s="98"/>
      <c r="R374" s="67"/>
      <c r="S374" s="73"/>
      <c r="T374" s="97"/>
    </row>
    <row r="375" spans="1:20" ht="45" x14ac:dyDescent="0.2">
      <c r="A375" s="30" t="s">
        <v>1638</v>
      </c>
      <c r="B375" s="33" t="str">
        <f t="shared" si="36"/>
        <v>X212.58/137.2200D.TRN.010</v>
      </c>
      <c r="C375" s="33" t="s">
        <v>1240</v>
      </c>
      <c r="D375" s="33">
        <f t="shared" si="33"/>
        <v>10</v>
      </c>
      <c r="E375" s="35" t="str">
        <f t="shared" si="37"/>
        <v>2200D</v>
      </c>
      <c r="F375" s="72" t="s">
        <v>207</v>
      </c>
      <c r="G375" s="73" t="s">
        <v>979</v>
      </c>
      <c r="H375" s="94"/>
      <c r="I375" s="94" t="s">
        <v>247</v>
      </c>
      <c r="J375" s="94" t="s">
        <v>375</v>
      </c>
      <c r="K375" s="94" t="s">
        <v>208</v>
      </c>
      <c r="L375" s="94">
        <v>1</v>
      </c>
      <c r="M375" s="100" t="s">
        <v>564</v>
      </c>
      <c r="N375" s="101" t="s">
        <v>303</v>
      </c>
      <c r="O375" s="109" t="s">
        <v>719</v>
      </c>
      <c r="P375" s="74" t="s">
        <v>718</v>
      </c>
      <c r="Q375" s="58" t="s">
        <v>718</v>
      </c>
      <c r="R375" s="67"/>
      <c r="S375" s="55"/>
      <c r="T375" s="84"/>
    </row>
    <row r="376" spans="1:20" ht="33.75" x14ac:dyDescent="0.2">
      <c r="A376" s="30" t="s">
        <v>1819</v>
      </c>
      <c r="B376" s="33" t="str">
        <f t="shared" si="36"/>
        <v>X212.58/137.2200D.TRN.020</v>
      </c>
      <c r="C376" s="33" t="s">
        <v>1240</v>
      </c>
      <c r="D376" s="33">
        <f t="shared" si="33"/>
        <v>20</v>
      </c>
      <c r="E376" s="35" t="str">
        <f t="shared" si="37"/>
        <v>2200D</v>
      </c>
      <c r="F376" s="72" t="s">
        <v>207</v>
      </c>
      <c r="G376" s="73"/>
      <c r="H376" s="94"/>
      <c r="I376" s="94"/>
      <c r="J376" s="94"/>
      <c r="K376" s="94"/>
      <c r="L376" s="94"/>
      <c r="M376" s="71">
        <v>999</v>
      </c>
      <c r="N376" s="72" t="s">
        <v>303</v>
      </c>
      <c r="O376" s="64" t="s">
        <v>9</v>
      </c>
      <c r="P376" s="97" t="s">
        <v>59</v>
      </c>
      <c r="Q376" s="98" t="s">
        <v>59</v>
      </c>
      <c r="R376" s="67"/>
      <c r="S376" s="73"/>
      <c r="T376" s="97"/>
    </row>
    <row r="377" spans="1:20" ht="22.5" x14ac:dyDescent="0.2">
      <c r="A377" s="30" t="s">
        <v>1639</v>
      </c>
      <c r="B377" s="33" t="str">
        <f t="shared" si="36"/>
        <v>X212.58/137.2200D.TRN01.010</v>
      </c>
      <c r="C377" s="33" t="s">
        <v>1240</v>
      </c>
      <c r="D377" s="33">
        <f t="shared" si="33"/>
        <v>10</v>
      </c>
      <c r="E377" s="35" t="str">
        <f t="shared" si="37"/>
        <v>2200D</v>
      </c>
      <c r="F377" s="48" t="s">
        <v>209</v>
      </c>
      <c r="G377" s="41" t="s">
        <v>210</v>
      </c>
      <c r="H377" s="49" t="s">
        <v>267</v>
      </c>
      <c r="I377" s="49" t="s">
        <v>306</v>
      </c>
      <c r="J377" s="49" t="s">
        <v>303</v>
      </c>
      <c r="K377" s="49"/>
      <c r="L377" s="49"/>
      <c r="M377" s="50">
        <v>999</v>
      </c>
      <c r="N377" s="48" t="s">
        <v>303</v>
      </c>
      <c r="O377" s="51" t="s">
        <v>10</v>
      </c>
      <c r="P377" s="52" t="s">
        <v>48</v>
      </c>
      <c r="Q377" s="53" t="s">
        <v>48</v>
      </c>
      <c r="R377" s="67"/>
      <c r="S377" s="41"/>
      <c r="T377" s="52"/>
    </row>
    <row r="378" spans="1:20" ht="22.5" x14ac:dyDescent="0.2">
      <c r="A378" s="30" t="s">
        <v>1787</v>
      </c>
      <c r="B378" s="33" t="str">
        <f t="shared" si="36"/>
        <v>X212.58/137.2200D.TRN01.020</v>
      </c>
      <c r="C378" s="33" t="s">
        <v>1240</v>
      </c>
      <c r="D378" s="33">
        <f t="shared" si="33"/>
        <v>20</v>
      </c>
      <c r="E378" s="35" t="str">
        <f t="shared" si="37"/>
        <v>2200D</v>
      </c>
      <c r="F378" s="48" t="s">
        <v>209</v>
      </c>
      <c r="G378" s="41"/>
      <c r="H378" s="49"/>
      <c r="I378" s="49"/>
      <c r="J378" s="49"/>
      <c r="K378" s="49"/>
      <c r="L378" s="49"/>
      <c r="M378" s="50">
        <v>999</v>
      </c>
      <c r="N378" s="48" t="s">
        <v>303</v>
      </c>
      <c r="O378" s="51" t="s">
        <v>11</v>
      </c>
      <c r="P378" s="52" t="s">
        <v>49</v>
      </c>
      <c r="Q378" s="53" t="s">
        <v>237</v>
      </c>
      <c r="R378" s="67"/>
      <c r="S378" s="41"/>
      <c r="T378" s="52"/>
    </row>
    <row r="379" spans="1:20" ht="22.5" x14ac:dyDescent="0.2">
      <c r="A379" s="30" t="s">
        <v>1640</v>
      </c>
      <c r="B379" s="33" t="str">
        <f t="shared" si="36"/>
        <v>X212.58/137.2200D.TRN02.010</v>
      </c>
      <c r="C379" s="33" t="s">
        <v>1240</v>
      </c>
      <c r="D379" s="33">
        <f t="shared" si="33"/>
        <v>10</v>
      </c>
      <c r="E379" s="35" t="str">
        <f t="shared" si="37"/>
        <v>2200D</v>
      </c>
      <c r="F379" s="48" t="s">
        <v>211</v>
      </c>
      <c r="G379" s="41" t="s">
        <v>458</v>
      </c>
      <c r="H379" s="49" t="s">
        <v>270</v>
      </c>
      <c r="I379" s="49" t="s">
        <v>490</v>
      </c>
      <c r="J379" s="49" t="s">
        <v>303</v>
      </c>
      <c r="K379" s="49"/>
      <c r="L379" s="49"/>
      <c r="M379" s="50">
        <v>999</v>
      </c>
      <c r="N379" s="48" t="s">
        <v>303</v>
      </c>
      <c r="O379" s="51" t="s">
        <v>10</v>
      </c>
      <c r="P379" s="52" t="s">
        <v>1929</v>
      </c>
      <c r="Q379" s="53" t="s">
        <v>60</v>
      </c>
      <c r="R379" s="67"/>
      <c r="S379" s="41"/>
      <c r="T379" s="52"/>
    </row>
    <row r="380" spans="1:20" ht="33.75" x14ac:dyDescent="0.2">
      <c r="A380" s="30" t="s">
        <v>1642</v>
      </c>
      <c r="B380" s="33" t="str">
        <f t="shared" si="36"/>
        <v>X212.58/137.2200D.TRN02.020</v>
      </c>
      <c r="C380" s="33" t="s">
        <v>1240</v>
      </c>
      <c r="D380" s="33">
        <f t="shared" si="33"/>
        <v>20</v>
      </c>
      <c r="E380" s="35" t="str">
        <f t="shared" si="37"/>
        <v>2200D</v>
      </c>
      <c r="F380" s="48" t="s">
        <v>211</v>
      </c>
      <c r="G380" s="41"/>
      <c r="H380" s="49"/>
      <c r="I380" s="49"/>
      <c r="J380" s="49"/>
      <c r="K380" s="49"/>
      <c r="L380" s="49"/>
      <c r="M380" s="50">
        <v>999</v>
      </c>
      <c r="N380" s="48" t="s">
        <v>303</v>
      </c>
      <c r="O380" s="114" t="s">
        <v>28</v>
      </c>
      <c r="P380" s="52" t="s">
        <v>1928</v>
      </c>
      <c r="Q380" s="53" t="s">
        <v>1024</v>
      </c>
      <c r="R380" s="67"/>
      <c r="S380" s="41"/>
      <c r="T380" s="52"/>
    </row>
    <row r="381" spans="1:20" ht="33.75" x14ac:dyDescent="0.2">
      <c r="A381" s="30" t="s">
        <v>1788</v>
      </c>
      <c r="B381" s="33" t="str">
        <f t="shared" si="36"/>
        <v>X212.58/137.2200D.TRN02.030</v>
      </c>
      <c r="C381" s="33" t="s">
        <v>1240</v>
      </c>
      <c r="D381" s="33">
        <f t="shared" si="33"/>
        <v>30</v>
      </c>
      <c r="E381" s="35" t="str">
        <f t="shared" si="37"/>
        <v>2200D</v>
      </c>
      <c r="F381" s="48" t="s">
        <v>211</v>
      </c>
      <c r="G381" s="41"/>
      <c r="H381" s="49"/>
      <c r="I381" s="49"/>
      <c r="J381" s="49"/>
      <c r="K381" s="49"/>
      <c r="L381" s="49"/>
      <c r="M381" s="50">
        <v>999</v>
      </c>
      <c r="N381" s="48" t="s">
        <v>303</v>
      </c>
      <c r="O381" s="51" t="s">
        <v>29</v>
      </c>
      <c r="P381" s="52" t="s">
        <v>1927</v>
      </c>
      <c r="Q381" s="67"/>
      <c r="R381" s="67"/>
      <c r="S381" s="41"/>
      <c r="T381" s="52"/>
    </row>
    <row r="382" spans="1:20" ht="22.5" x14ac:dyDescent="0.2">
      <c r="A382" s="30" t="s">
        <v>1641</v>
      </c>
      <c r="B382" s="33" t="str">
        <f t="shared" si="36"/>
        <v>X212.58/137.2200D.TRN02.040</v>
      </c>
      <c r="C382" s="33" t="s">
        <v>1240</v>
      </c>
      <c r="D382" s="33">
        <f t="shared" si="33"/>
        <v>40</v>
      </c>
      <c r="E382" s="35" t="str">
        <f t="shared" si="37"/>
        <v>2200D</v>
      </c>
      <c r="F382" s="48" t="s">
        <v>211</v>
      </c>
      <c r="G382" s="41"/>
      <c r="H382" s="49"/>
      <c r="I382" s="49"/>
      <c r="J382" s="49"/>
      <c r="K382" s="49"/>
      <c r="L382" s="49"/>
      <c r="M382" s="50">
        <v>999</v>
      </c>
      <c r="N382" s="48" t="s">
        <v>303</v>
      </c>
      <c r="O382" s="51" t="s">
        <v>29</v>
      </c>
      <c r="P382" s="52" t="s">
        <v>61</v>
      </c>
      <c r="Q382" s="67"/>
      <c r="R382" s="67"/>
      <c r="S382" s="41"/>
      <c r="T382" s="52"/>
    </row>
    <row r="383" spans="1:20" s="70" customFormat="1" ht="33.75" x14ac:dyDescent="0.2">
      <c r="A383" s="62" t="s">
        <v>1820</v>
      </c>
      <c r="B383" s="33" t="str">
        <f t="shared" si="36"/>
        <v>X212.58/137.2200D.TRN03.010</v>
      </c>
      <c r="C383" s="33" t="s">
        <v>1240</v>
      </c>
      <c r="D383" s="33">
        <f t="shared" si="33"/>
        <v>10</v>
      </c>
      <c r="E383" s="35" t="str">
        <f t="shared" si="37"/>
        <v>2200D</v>
      </c>
      <c r="F383" s="92" t="s">
        <v>212</v>
      </c>
      <c r="G383" s="68" t="s">
        <v>213</v>
      </c>
      <c r="H383" s="103" t="s">
        <v>270</v>
      </c>
      <c r="I383" s="103" t="s">
        <v>272</v>
      </c>
      <c r="J383" s="103" t="s">
        <v>403</v>
      </c>
      <c r="K383" s="103"/>
      <c r="L383" s="103"/>
      <c r="M383" s="91" t="s">
        <v>564</v>
      </c>
      <c r="N383" s="92" t="s">
        <v>303</v>
      </c>
      <c r="O383" s="68" t="s">
        <v>13</v>
      </c>
      <c r="P383" s="93" t="s">
        <v>14</v>
      </c>
      <c r="Q383" s="67" t="s">
        <v>14</v>
      </c>
      <c r="R383" s="67"/>
      <c r="S383" s="68"/>
      <c r="T383" s="93"/>
    </row>
    <row r="384" spans="1:20" s="70" customFormat="1" ht="33.75" x14ac:dyDescent="0.2">
      <c r="A384" s="62" t="s">
        <v>1789</v>
      </c>
      <c r="B384" s="33" t="str">
        <f t="shared" si="36"/>
        <v>X212.58/137.2200D.TRN04.010</v>
      </c>
      <c r="C384" s="33" t="s">
        <v>1240</v>
      </c>
      <c r="D384" s="33">
        <f t="shared" si="33"/>
        <v>10</v>
      </c>
      <c r="E384" s="35" t="str">
        <f t="shared" si="37"/>
        <v>2200D</v>
      </c>
      <c r="F384" s="92" t="s">
        <v>214</v>
      </c>
      <c r="G384" s="68" t="s">
        <v>509</v>
      </c>
      <c r="H384" s="103" t="s">
        <v>270</v>
      </c>
      <c r="I384" s="103" t="s">
        <v>490</v>
      </c>
      <c r="J384" s="103" t="s">
        <v>403</v>
      </c>
      <c r="K384" s="103"/>
      <c r="L384" s="103"/>
      <c r="M384" s="91" t="s">
        <v>564</v>
      </c>
      <c r="N384" s="92" t="s">
        <v>303</v>
      </c>
      <c r="O384" s="68" t="s">
        <v>13</v>
      </c>
      <c r="P384" s="93" t="s">
        <v>14</v>
      </c>
      <c r="Q384" s="67" t="s">
        <v>14</v>
      </c>
      <c r="R384" s="67"/>
      <c r="S384" s="68"/>
      <c r="T384" s="93"/>
    </row>
    <row r="385" spans="1:20" ht="56.25" x14ac:dyDescent="0.2">
      <c r="A385" s="30" t="s">
        <v>1643</v>
      </c>
      <c r="B385" s="33" t="str">
        <f t="shared" si="36"/>
        <v>X212.NA/138.2200D.STC.010</v>
      </c>
      <c r="C385" s="33" t="s">
        <v>1241</v>
      </c>
      <c r="D385" s="33">
        <f t="shared" si="33"/>
        <v>10</v>
      </c>
      <c r="E385" s="35" t="str">
        <f t="shared" si="37"/>
        <v>2200D</v>
      </c>
      <c r="F385" s="72" t="s">
        <v>153</v>
      </c>
      <c r="G385" s="73" t="s">
        <v>972</v>
      </c>
      <c r="H385" s="94"/>
      <c r="I385" s="94" t="s">
        <v>247</v>
      </c>
      <c r="J385" s="94" t="s">
        <v>303</v>
      </c>
      <c r="K385" s="94" t="s">
        <v>208</v>
      </c>
      <c r="L385" s="94"/>
      <c r="M385" s="108"/>
      <c r="N385" s="67"/>
      <c r="O385" s="68"/>
      <c r="P385" s="93"/>
      <c r="Q385" s="58" t="s">
        <v>1079</v>
      </c>
      <c r="R385" s="58" t="s">
        <v>1096</v>
      </c>
      <c r="S385" s="55"/>
      <c r="T385" s="127" t="s">
        <v>1019</v>
      </c>
    </row>
    <row r="386" spans="1:20" ht="45" x14ac:dyDescent="0.2">
      <c r="A386" s="30" t="s">
        <v>1821</v>
      </c>
      <c r="B386" s="33" t="str">
        <f t="shared" si="36"/>
        <v>X212.NA/138.2200D.STC.020</v>
      </c>
      <c r="C386" s="34" t="s">
        <v>1241</v>
      </c>
      <c r="D386" s="33">
        <f t="shared" si="33"/>
        <v>20</v>
      </c>
      <c r="E386" s="35" t="str">
        <f t="shared" si="37"/>
        <v>2200D</v>
      </c>
      <c r="F386" s="72" t="s">
        <v>153</v>
      </c>
      <c r="G386" s="73"/>
      <c r="H386" s="94"/>
      <c r="I386" s="94"/>
      <c r="J386" s="94"/>
      <c r="K386" s="94"/>
      <c r="L386" s="94"/>
      <c r="M386" s="108"/>
      <c r="N386" s="67"/>
      <c r="O386" s="68"/>
      <c r="P386" s="93"/>
      <c r="Q386" s="58" t="s">
        <v>1080</v>
      </c>
      <c r="R386" s="58" t="s">
        <v>1097</v>
      </c>
      <c r="S386" s="55"/>
      <c r="T386" s="52" t="s">
        <v>993</v>
      </c>
    </row>
    <row r="387" spans="1:20" ht="22.5" x14ac:dyDescent="0.2">
      <c r="A387" s="30" t="s">
        <v>1822</v>
      </c>
      <c r="B387" s="33" t="str">
        <f t="shared" si="36"/>
        <v>X212.NA/138.2200D.STC01.010</v>
      </c>
      <c r="C387" s="34" t="s">
        <v>1241</v>
      </c>
      <c r="D387" s="33">
        <f t="shared" si="33"/>
        <v>10</v>
      </c>
      <c r="E387" s="35" t="str">
        <f t="shared" si="37"/>
        <v>2200D</v>
      </c>
      <c r="F387" s="48" t="s">
        <v>154</v>
      </c>
      <c r="G387" s="41" t="s">
        <v>155</v>
      </c>
      <c r="H387" s="68"/>
      <c r="I387" s="68"/>
      <c r="J387" s="103" t="s">
        <v>303</v>
      </c>
      <c r="K387" s="68"/>
      <c r="L387" s="68"/>
      <c r="M387" s="108"/>
      <c r="N387" s="67"/>
      <c r="O387" s="68"/>
      <c r="P387" s="93"/>
      <c r="Q387" s="67"/>
      <c r="R387" s="67"/>
      <c r="S387" s="68"/>
      <c r="T387" s="129"/>
    </row>
    <row r="388" spans="1:20" ht="33.75" x14ac:dyDescent="0.2">
      <c r="A388" s="30" t="s">
        <v>1644</v>
      </c>
      <c r="B388" s="33" t="str">
        <f t="shared" si="36"/>
        <v>X212.NA/138.2200D.STC01-1.010</v>
      </c>
      <c r="C388" s="34" t="s">
        <v>1241</v>
      </c>
      <c r="D388" s="33">
        <f t="shared" si="33"/>
        <v>10</v>
      </c>
      <c r="E388" s="35" t="str">
        <f t="shared" si="37"/>
        <v>2200D</v>
      </c>
      <c r="F388" s="48" t="s">
        <v>156</v>
      </c>
      <c r="G388" s="41" t="s">
        <v>459</v>
      </c>
      <c r="H388" s="49" t="s">
        <v>270</v>
      </c>
      <c r="I388" s="49" t="s">
        <v>296</v>
      </c>
      <c r="J388" s="49" t="s">
        <v>303</v>
      </c>
      <c r="K388" s="49"/>
      <c r="L388" s="49"/>
      <c r="M388" s="108"/>
      <c r="N388" s="67"/>
      <c r="O388" s="68"/>
      <c r="P388" s="93"/>
      <c r="Q388" s="53" t="s">
        <v>1083</v>
      </c>
      <c r="R388" s="53" t="s">
        <v>1093</v>
      </c>
      <c r="S388" s="41"/>
      <c r="T388" s="52" t="s">
        <v>773</v>
      </c>
    </row>
    <row r="389" spans="1:20" ht="56.25" x14ac:dyDescent="0.2">
      <c r="A389" s="30" t="s">
        <v>1823</v>
      </c>
      <c r="B389" s="33" t="str">
        <f t="shared" si="36"/>
        <v>X212.NA/138.2200D.STC01-1.020</v>
      </c>
      <c r="C389" s="34" t="s">
        <v>1241</v>
      </c>
      <c r="D389" s="33">
        <f t="shared" si="33"/>
        <v>20</v>
      </c>
      <c r="E389" s="35" t="str">
        <f t="shared" si="37"/>
        <v>2200D</v>
      </c>
      <c r="F389" s="48" t="s">
        <v>156</v>
      </c>
      <c r="G389" s="41"/>
      <c r="H389" s="49"/>
      <c r="I389" s="49"/>
      <c r="J389" s="49"/>
      <c r="K389" s="49"/>
      <c r="L389" s="49"/>
      <c r="M389" s="108"/>
      <c r="N389" s="67"/>
      <c r="O389" s="68"/>
      <c r="P389" s="93"/>
      <c r="Q389" s="53" t="s">
        <v>1081</v>
      </c>
      <c r="R389" s="53" t="s">
        <v>1128</v>
      </c>
      <c r="S389" s="41"/>
      <c r="T389" s="52" t="s">
        <v>773</v>
      </c>
    </row>
    <row r="390" spans="1:20" ht="33.75" x14ac:dyDescent="0.2">
      <c r="A390" s="30" t="s">
        <v>1645</v>
      </c>
      <c r="B390" s="33" t="str">
        <f t="shared" si="36"/>
        <v>X212.NA/138.2200D.STC01-2.010</v>
      </c>
      <c r="C390" s="34" t="s">
        <v>1241</v>
      </c>
      <c r="D390" s="33">
        <f t="shared" si="33"/>
        <v>10</v>
      </c>
      <c r="E390" s="35" t="str">
        <f t="shared" si="37"/>
        <v>2200D</v>
      </c>
      <c r="F390" s="48" t="s">
        <v>157</v>
      </c>
      <c r="G390" s="41" t="s">
        <v>460</v>
      </c>
      <c r="H390" s="49" t="s">
        <v>270</v>
      </c>
      <c r="I390" s="49" t="s">
        <v>296</v>
      </c>
      <c r="J390" s="49" t="s">
        <v>303</v>
      </c>
      <c r="K390" s="49"/>
      <c r="L390" s="49"/>
      <c r="M390" s="108"/>
      <c r="N390" s="67"/>
      <c r="O390" s="68"/>
      <c r="P390" s="93"/>
      <c r="Q390" s="53" t="s">
        <v>1082</v>
      </c>
      <c r="R390" s="53" t="s">
        <v>1094</v>
      </c>
      <c r="S390" s="41"/>
      <c r="T390" s="52"/>
    </row>
    <row r="391" spans="1:20" ht="33.75" x14ac:dyDescent="0.2">
      <c r="A391" s="30" t="s">
        <v>1790</v>
      </c>
      <c r="B391" s="33" t="str">
        <f t="shared" si="36"/>
        <v>X212.NA/138.2200D.STC01-2.020</v>
      </c>
      <c r="C391" s="34" t="s">
        <v>1241</v>
      </c>
      <c r="D391" s="33">
        <f t="shared" si="33"/>
        <v>20</v>
      </c>
      <c r="E391" s="35" t="str">
        <f t="shared" si="37"/>
        <v>2200D</v>
      </c>
      <c r="F391" s="48" t="s">
        <v>157</v>
      </c>
      <c r="G391" s="41"/>
      <c r="H391" s="49"/>
      <c r="I391" s="49"/>
      <c r="J391" s="49"/>
      <c r="K391" s="49"/>
      <c r="L391" s="49"/>
      <c r="M391" s="108"/>
      <c r="N391" s="67"/>
      <c r="O391" s="68"/>
      <c r="P391" s="93"/>
      <c r="Q391" s="53" t="s">
        <v>1084</v>
      </c>
      <c r="R391" s="53" t="s">
        <v>1129</v>
      </c>
      <c r="S391" s="41"/>
      <c r="T391" s="52" t="s">
        <v>774</v>
      </c>
    </row>
    <row r="392" spans="1:20" ht="33.75" x14ac:dyDescent="0.2">
      <c r="A392" s="30" t="s">
        <v>1824</v>
      </c>
      <c r="B392" s="33" t="str">
        <f t="shared" si="36"/>
        <v>X212.NA/138.2200D.STC01-3.010</v>
      </c>
      <c r="C392" s="34" t="s">
        <v>1241</v>
      </c>
      <c r="D392" s="33">
        <f t="shared" si="33"/>
        <v>10</v>
      </c>
      <c r="E392" s="35" t="str">
        <f t="shared" si="37"/>
        <v>2200D</v>
      </c>
      <c r="F392" s="48" t="s">
        <v>158</v>
      </c>
      <c r="G392" s="41" t="s">
        <v>297</v>
      </c>
      <c r="H392" s="49" t="s">
        <v>267</v>
      </c>
      <c r="I392" s="49" t="s">
        <v>305</v>
      </c>
      <c r="J392" s="49" t="s">
        <v>375</v>
      </c>
      <c r="K392" s="49"/>
      <c r="L392" s="49"/>
      <c r="M392" s="108"/>
      <c r="N392" s="67"/>
      <c r="O392" s="68"/>
      <c r="P392" s="93"/>
      <c r="Q392" s="53" t="s">
        <v>1095</v>
      </c>
      <c r="R392" s="53" t="s">
        <v>1130</v>
      </c>
      <c r="S392" s="41"/>
      <c r="T392" s="52"/>
    </row>
    <row r="393" spans="1:20" ht="33.75" x14ac:dyDescent="0.2">
      <c r="A393" s="30" t="s">
        <v>1646</v>
      </c>
      <c r="B393" s="33" t="str">
        <f t="shared" si="36"/>
        <v>X212.NA/138.2200D.STC01-4.010</v>
      </c>
      <c r="C393" s="34" t="s">
        <v>1241</v>
      </c>
      <c r="D393" s="33">
        <f t="shared" si="33"/>
        <v>10</v>
      </c>
      <c r="E393" s="35" t="str">
        <f t="shared" si="37"/>
        <v>2200D</v>
      </c>
      <c r="F393" s="92" t="s">
        <v>513</v>
      </c>
      <c r="G393" s="68" t="s">
        <v>496</v>
      </c>
      <c r="H393" s="103" t="s">
        <v>267</v>
      </c>
      <c r="I393" s="103" t="s">
        <v>304</v>
      </c>
      <c r="J393" s="103" t="s">
        <v>375</v>
      </c>
      <c r="K393" s="103"/>
      <c r="L393" s="103"/>
      <c r="M393" s="108"/>
      <c r="N393" s="67"/>
      <c r="O393" s="68"/>
      <c r="P393" s="93"/>
      <c r="Q393" s="67" t="s">
        <v>14</v>
      </c>
      <c r="R393" s="67" t="s">
        <v>14</v>
      </c>
      <c r="S393" s="68"/>
      <c r="T393" s="93" t="s">
        <v>1965</v>
      </c>
    </row>
    <row r="394" spans="1:20" ht="51.75" customHeight="1" x14ac:dyDescent="0.2">
      <c r="A394" s="30" t="s">
        <v>1647</v>
      </c>
      <c r="B394" s="33" t="str">
        <f t="shared" si="36"/>
        <v>X212.NA/138.2200D.STC02.010</v>
      </c>
      <c r="C394" s="34" t="s">
        <v>1241</v>
      </c>
      <c r="D394" s="33">
        <f t="shared" ref="D394:D457" si="38">IF(C394&lt;&gt;"",IF(F394=F393,D393+10,10),"")</f>
        <v>10</v>
      </c>
      <c r="E394" s="35" t="str">
        <f t="shared" si="37"/>
        <v>2200D</v>
      </c>
      <c r="F394" s="48" t="s">
        <v>159</v>
      </c>
      <c r="G394" s="41" t="s">
        <v>461</v>
      </c>
      <c r="H394" s="49" t="s">
        <v>277</v>
      </c>
      <c r="I394" s="49" t="s">
        <v>389</v>
      </c>
      <c r="J394" s="49" t="s">
        <v>303</v>
      </c>
      <c r="K394" s="49"/>
      <c r="L394" s="49"/>
      <c r="M394" s="108"/>
      <c r="N394" s="67"/>
      <c r="O394" s="68"/>
      <c r="P394" s="93"/>
      <c r="Q394" s="53" t="s">
        <v>1119</v>
      </c>
      <c r="R394" s="53" t="s">
        <v>1098</v>
      </c>
      <c r="S394" s="41"/>
      <c r="T394" s="52"/>
    </row>
    <row r="395" spans="1:20" x14ac:dyDescent="0.2">
      <c r="A395" s="30" t="s">
        <v>1648</v>
      </c>
      <c r="B395" s="33" t="str">
        <f t="shared" si="36"/>
        <v>X212.NA/138.2200D.STC03.010</v>
      </c>
      <c r="C395" s="34" t="s">
        <v>1241</v>
      </c>
      <c r="D395" s="33">
        <f t="shared" si="38"/>
        <v>10</v>
      </c>
      <c r="E395" s="35" t="str">
        <f t="shared" si="37"/>
        <v>2200D</v>
      </c>
      <c r="F395" s="92" t="s">
        <v>160</v>
      </c>
      <c r="G395" s="68" t="s">
        <v>161</v>
      </c>
      <c r="H395" s="103" t="s">
        <v>267</v>
      </c>
      <c r="I395" s="103" t="s">
        <v>306</v>
      </c>
      <c r="J395" s="103" t="s">
        <v>403</v>
      </c>
      <c r="K395" s="103"/>
      <c r="L395" s="103"/>
      <c r="M395" s="108"/>
      <c r="N395" s="67"/>
      <c r="O395" s="68"/>
      <c r="P395" s="93"/>
      <c r="Q395" s="67" t="s">
        <v>14</v>
      </c>
      <c r="R395" s="67"/>
      <c r="S395" s="68"/>
      <c r="T395" s="93"/>
    </row>
    <row r="396" spans="1:20" ht="49.5" customHeight="1" x14ac:dyDescent="0.2">
      <c r="A396" s="30" t="s">
        <v>1649</v>
      </c>
      <c r="B396" s="33" t="str">
        <f t="shared" si="36"/>
        <v>X212.NA/138.2200D.STC04.010</v>
      </c>
      <c r="C396" s="34" t="s">
        <v>1241</v>
      </c>
      <c r="D396" s="33">
        <f t="shared" si="38"/>
        <v>10</v>
      </c>
      <c r="E396" s="35" t="str">
        <f t="shared" si="37"/>
        <v>2200D</v>
      </c>
      <c r="F396" s="48" t="s">
        <v>163</v>
      </c>
      <c r="G396" s="41" t="s">
        <v>775</v>
      </c>
      <c r="H396" s="49" t="s">
        <v>273</v>
      </c>
      <c r="I396" s="49" t="s">
        <v>257</v>
      </c>
      <c r="J396" s="49" t="s">
        <v>375</v>
      </c>
      <c r="K396" s="49"/>
      <c r="L396" s="49"/>
      <c r="M396" s="108"/>
      <c r="N396" s="67"/>
      <c r="O396" s="68"/>
      <c r="P396" s="93"/>
      <c r="Q396" s="86" t="s">
        <v>1075</v>
      </c>
      <c r="R396" s="53" t="s">
        <v>1120</v>
      </c>
      <c r="S396" s="51"/>
      <c r="T396" s="52"/>
    </row>
    <row r="397" spans="1:20" ht="56.25" x14ac:dyDescent="0.2">
      <c r="A397" s="30" t="s">
        <v>1650</v>
      </c>
      <c r="B397" s="33" t="str">
        <f t="shared" si="36"/>
        <v>X212.NA/138.2200D.STC05.010</v>
      </c>
      <c r="C397" s="34" t="s">
        <v>1241</v>
      </c>
      <c r="D397" s="33">
        <f t="shared" si="38"/>
        <v>10</v>
      </c>
      <c r="E397" s="35" t="str">
        <f t="shared" si="37"/>
        <v>2200D</v>
      </c>
      <c r="F397" s="48" t="s">
        <v>162</v>
      </c>
      <c r="G397" s="41" t="s">
        <v>776</v>
      </c>
      <c r="H397" s="49" t="s">
        <v>273</v>
      </c>
      <c r="I397" s="49" t="s">
        <v>257</v>
      </c>
      <c r="J397" s="49" t="s">
        <v>375</v>
      </c>
      <c r="K397" s="49"/>
      <c r="L397" s="49"/>
      <c r="M397" s="108"/>
      <c r="N397" s="67"/>
      <c r="O397" s="68"/>
      <c r="P397" s="93"/>
      <c r="Q397" s="86" t="s">
        <v>1076</v>
      </c>
      <c r="R397" s="53" t="s">
        <v>1099</v>
      </c>
      <c r="S397" s="51"/>
      <c r="T397" s="52"/>
    </row>
    <row r="398" spans="1:20" ht="56.25" x14ac:dyDescent="0.2">
      <c r="A398" s="30" t="s">
        <v>1651</v>
      </c>
      <c r="B398" s="33" t="str">
        <f t="shared" si="36"/>
        <v>X212.NA/138.2200D.STC06.010</v>
      </c>
      <c r="C398" s="34" t="s">
        <v>1241</v>
      </c>
      <c r="D398" s="33">
        <f t="shared" si="38"/>
        <v>10</v>
      </c>
      <c r="E398" s="35" t="str">
        <f t="shared" si="37"/>
        <v>2200D</v>
      </c>
      <c r="F398" s="48" t="s">
        <v>164</v>
      </c>
      <c r="G398" s="41" t="s">
        <v>468</v>
      </c>
      <c r="H398" s="49" t="s">
        <v>277</v>
      </c>
      <c r="I398" s="49" t="s">
        <v>389</v>
      </c>
      <c r="J398" s="49" t="s">
        <v>375</v>
      </c>
      <c r="K398" s="49"/>
      <c r="L398" s="49"/>
      <c r="M398" s="108"/>
      <c r="N398" s="67"/>
      <c r="O398" s="68"/>
      <c r="P398" s="93"/>
      <c r="Q398" s="86" t="s">
        <v>1026</v>
      </c>
      <c r="R398" s="53" t="s">
        <v>1100</v>
      </c>
      <c r="S398" s="51"/>
      <c r="T398" s="52"/>
    </row>
    <row r="399" spans="1:20" ht="22.5" x14ac:dyDescent="0.2">
      <c r="A399" s="30" t="s">
        <v>1652</v>
      </c>
      <c r="B399" s="33" t="str">
        <f t="shared" si="36"/>
        <v>X212.NA/138.2200D.STC07.010</v>
      </c>
      <c r="C399" s="34" t="s">
        <v>1241</v>
      </c>
      <c r="D399" s="33">
        <f t="shared" si="38"/>
        <v>10</v>
      </c>
      <c r="E399" s="35" t="str">
        <f t="shared" si="37"/>
        <v>2200D</v>
      </c>
      <c r="F399" s="92" t="s">
        <v>165</v>
      </c>
      <c r="G399" s="68" t="s">
        <v>166</v>
      </c>
      <c r="H399" s="103" t="s">
        <v>267</v>
      </c>
      <c r="I399" s="103" t="s">
        <v>302</v>
      </c>
      <c r="J399" s="103" t="s">
        <v>403</v>
      </c>
      <c r="K399" s="103"/>
      <c r="L399" s="103"/>
      <c r="M399" s="108"/>
      <c r="N399" s="67"/>
      <c r="O399" s="68"/>
      <c r="P399" s="93"/>
      <c r="Q399" s="67" t="s">
        <v>14</v>
      </c>
      <c r="R399" s="67" t="s">
        <v>14</v>
      </c>
      <c r="S399" s="68"/>
      <c r="T399" s="93"/>
    </row>
    <row r="400" spans="1:20" ht="56.25" x14ac:dyDescent="0.2">
      <c r="A400" s="30" t="s">
        <v>1653</v>
      </c>
      <c r="B400" s="33" t="str">
        <f t="shared" si="36"/>
        <v>X212.NA/138.2200D.STC08.010</v>
      </c>
      <c r="C400" s="34" t="s">
        <v>1241</v>
      </c>
      <c r="D400" s="33">
        <f t="shared" si="38"/>
        <v>10</v>
      </c>
      <c r="E400" s="35" t="str">
        <f t="shared" si="37"/>
        <v>2200D</v>
      </c>
      <c r="F400" s="48" t="s">
        <v>167</v>
      </c>
      <c r="G400" s="41" t="s">
        <v>517</v>
      </c>
      <c r="H400" s="49" t="s">
        <v>277</v>
      </c>
      <c r="I400" s="49" t="s">
        <v>389</v>
      </c>
      <c r="J400" s="49" t="s">
        <v>375</v>
      </c>
      <c r="K400" s="49"/>
      <c r="L400" s="49"/>
      <c r="M400" s="108"/>
      <c r="N400" s="67"/>
      <c r="O400" s="68"/>
      <c r="P400" s="93"/>
      <c r="Q400" s="86" t="s">
        <v>1077</v>
      </c>
      <c r="R400" s="53" t="s">
        <v>1101</v>
      </c>
      <c r="S400" s="51"/>
      <c r="T400" s="52"/>
    </row>
    <row r="401" spans="1:20" ht="56.25" x14ac:dyDescent="0.2">
      <c r="A401" s="30" t="s">
        <v>1654</v>
      </c>
      <c r="B401" s="33" t="str">
        <f t="shared" si="36"/>
        <v>X212.NA/138.2200D.STC09.010</v>
      </c>
      <c r="C401" s="34" t="s">
        <v>1241</v>
      </c>
      <c r="D401" s="33">
        <f t="shared" si="38"/>
        <v>10</v>
      </c>
      <c r="E401" s="35" t="str">
        <f t="shared" si="37"/>
        <v>2200D</v>
      </c>
      <c r="F401" s="48" t="s">
        <v>168</v>
      </c>
      <c r="G401" s="41" t="s">
        <v>518</v>
      </c>
      <c r="H401" s="49" t="s">
        <v>270</v>
      </c>
      <c r="I401" s="49" t="s">
        <v>170</v>
      </c>
      <c r="J401" s="49" t="s">
        <v>375</v>
      </c>
      <c r="K401" s="49"/>
      <c r="L401" s="49"/>
      <c r="M401" s="108"/>
      <c r="N401" s="67"/>
      <c r="O401" s="68"/>
      <c r="P401" s="93"/>
      <c r="Q401" s="86" t="s">
        <v>1078</v>
      </c>
      <c r="R401" s="53" t="s">
        <v>2020</v>
      </c>
      <c r="S401" s="51"/>
      <c r="T401" s="52"/>
    </row>
    <row r="402" spans="1:20" ht="22.5" x14ac:dyDescent="0.2">
      <c r="A402" s="30" t="s">
        <v>1655</v>
      </c>
      <c r="B402" s="33" t="str">
        <f t="shared" si="36"/>
        <v>X212.NA/138.2200D.STC10.010</v>
      </c>
      <c r="C402" s="34" t="s">
        <v>1241</v>
      </c>
      <c r="D402" s="33">
        <f t="shared" si="38"/>
        <v>10</v>
      </c>
      <c r="E402" s="35" t="str">
        <f t="shared" si="37"/>
        <v>2200D</v>
      </c>
      <c r="F402" s="48" t="s">
        <v>171</v>
      </c>
      <c r="G402" s="41" t="s">
        <v>155</v>
      </c>
      <c r="H402" s="68"/>
      <c r="I402" s="68"/>
      <c r="J402" s="103" t="s">
        <v>375</v>
      </c>
      <c r="K402" s="68"/>
      <c r="L402" s="68"/>
      <c r="M402" s="108"/>
      <c r="N402" s="67"/>
      <c r="O402" s="68"/>
      <c r="P402" s="93"/>
      <c r="Q402" s="67"/>
      <c r="R402" s="67"/>
      <c r="S402" s="68"/>
      <c r="T402" s="93"/>
    </row>
    <row r="403" spans="1:20" ht="56.25" x14ac:dyDescent="0.2">
      <c r="A403" s="30" t="s">
        <v>1656</v>
      </c>
      <c r="B403" s="33" t="str">
        <f t="shared" si="36"/>
        <v>X212.NA/138.2200D.STC10-1.010</v>
      </c>
      <c r="C403" s="34" t="s">
        <v>1241</v>
      </c>
      <c r="D403" s="33">
        <f t="shared" si="38"/>
        <v>10</v>
      </c>
      <c r="E403" s="35" t="str">
        <f t="shared" si="37"/>
        <v>2200D</v>
      </c>
      <c r="F403" s="48" t="s">
        <v>172</v>
      </c>
      <c r="G403" s="41" t="s">
        <v>459</v>
      </c>
      <c r="H403" s="49" t="s">
        <v>270</v>
      </c>
      <c r="I403" s="49" t="s">
        <v>296</v>
      </c>
      <c r="J403" s="49" t="s">
        <v>303</v>
      </c>
      <c r="K403" s="49"/>
      <c r="L403" s="49"/>
      <c r="M403" s="108"/>
      <c r="N403" s="67"/>
      <c r="O403" s="68"/>
      <c r="P403" s="93"/>
      <c r="Q403" s="53" t="s">
        <v>1085</v>
      </c>
      <c r="R403" s="53" t="s">
        <v>1102</v>
      </c>
      <c r="S403" s="41"/>
      <c r="T403" s="52"/>
    </row>
    <row r="404" spans="1:20" ht="33.75" x14ac:dyDescent="0.2">
      <c r="A404" s="30" t="s">
        <v>1657</v>
      </c>
      <c r="B404" s="33" t="str">
        <f t="shared" si="36"/>
        <v>X212.NA/138.2200D.STC10-2.010</v>
      </c>
      <c r="C404" s="34" t="s">
        <v>1241</v>
      </c>
      <c r="D404" s="33">
        <f t="shared" si="38"/>
        <v>10</v>
      </c>
      <c r="E404" s="35" t="str">
        <f t="shared" si="37"/>
        <v>2200D</v>
      </c>
      <c r="F404" s="48" t="s">
        <v>173</v>
      </c>
      <c r="G404" s="41" t="s">
        <v>460</v>
      </c>
      <c r="H404" s="49" t="s">
        <v>270</v>
      </c>
      <c r="I404" s="49" t="s">
        <v>296</v>
      </c>
      <c r="J404" s="49" t="s">
        <v>303</v>
      </c>
      <c r="K404" s="49"/>
      <c r="L404" s="49"/>
      <c r="M404" s="108"/>
      <c r="N404" s="67"/>
      <c r="O404" s="68"/>
      <c r="P404" s="93"/>
      <c r="Q404" s="53" t="s">
        <v>1086</v>
      </c>
      <c r="R404" s="53" t="s">
        <v>1086</v>
      </c>
      <c r="S404" s="41"/>
      <c r="T404" s="52"/>
    </row>
    <row r="405" spans="1:20" ht="33.75" x14ac:dyDescent="0.2">
      <c r="A405" s="30" t="s">
        <v>1825</v>
      </c>
      <c r="B405" s="33" t="str">
        <f t="shared" si="36"/>
        <v>X212.NA/138.2200D.STC10-2.020</v>
      </c>
      <c r="C405" s="34" t="s">
        <v>1241</v>
      </c>
      <c r="D405" s="33">
        <f t="shared" si="38"/>
        <v>20</v>
      </c>
      <c r="E405" s="35" t="str">
        <f t="shared" si="37"/>
        <v>2200D</v>
      </c>
      <c r="F405" s="48" t="s">
        <v>173</v>
      </c>
      <c r="G405" s="41"/>
      <c r="H405" s="49"/>
      <c r="I405" s="49"/>
      <c r="J405" s="49"/>
      <c r="K405" s="49"/>
      <c r="L405" s="49"/>
      <c r="M405" s="108"/>
      <c r="N405" s="67"/>
      <c r="O405" s="68"/>
      <c r="P405" s="93"/>
      <c r="Q405" s="53" t="s">
        <v>1087</v>
      </c>
      <c r="R405" s="53" t="s">
        <v>1103</v>
      </c>
      <c r="S405" s="41"/>
      <c r="T405" s="52" t="s">
        <v>774</v>
      </c>
    </row>
    <row r="406" spans="1:20" ht="33.75" x14ac:dyDescent="0.2">
      <c r="A406" s="30" t="s">
        <v>1826</v>
      </c>
      <c r="B406" s="33" t="str">
        <f t="shared" si="36"/>
        <v>X212.NA/138.2200D.STC10-3.010</v>
      </c>
      <c r="C406" s="34" t="s">
        <v>1241</v>
      </c>
      <c r="D406" s="33">
        <f t="shared" si="38"/>
        <v>10</v>
      </c>
      <c r="E406" s="35" t="str">
        <f t="shared" si="37"/>
        <v>2200D</v>
      </c>
      <c r="F406" s="48" t="s">
        <v>174</v>
      </c>
      <c r="G406" s="41" t="s">
        <v>297</v>
      </c>
      <c r="H406" s="49" t="s">
        <v>267</v>
      </c>
      <c r="I406" s="49" t="s">
        <v>305</v>
      </c>
      <c r="J406" s="49" t="s">
        <v>375</v>
      </c>
      <c r="K406" s="49"/>
      <c r="L406" s="49"/>
      <c r="M406" s="108"/>
      <c r="N406" s="67"/>
      <c r="O406" s="68"/>
      <c r="P406" s="93"/>
      <c r="Q406" s="53" t="s">
        <v>1088</v>
      </c>
      <c r="R406" s="53" t="s">
        <v>1104</v>
      </c>
      <c r="S406" s="41"/>
      <c r="T406" s="52"/>
    </row>
    <row r="407" spans="1:20" ht="33.75" x14ac:dyDescent="0.2">
      <c r="A407" s="30" t="s">
        <v>1658</v>
      </c>
      <c r="B407" s="33" t="str">
        <f t="shared" si="36"/>
        <v>X212.NA/138.2200D.STC10-4.010</v>
      </c>
      <c r="C407" s="34" t="s">
        <v>1241</v>
      </c>
      <c r="D407" s="33">
        <f t="shared" si="38"/>
        <v>10</v>
      </c>
      <c r="E407" s="35" t="str">
        <f t="shared" si="37"/>
        <v>2200D</v>
      </c>
      <c r="F407" s="92" t="s">
        <v>514</v>
      </c>
      <c r="G407" s="68" t="s">
        <v>496</v>
      </c>
      <c r="H407" s="103" t="s">
        <v>267</v>
      </c>
      <c r="I407" s="103" t="s">
        <v>304</v>
      </c>
      <c r="J407" s="103" t="s">
        <v>375</v>
      </c>
      <c r="K407" s="103"/>
      <c r="L407" s="103"/>
      <c r="M407" s="108"/>
      <c r="N407" s="67"/>
      <c r="O407" s="68"/>
      <c r="P407" s="93"/>
      <c r="Q407" s="67" t="s">
        <v>14</v>
      </c>
      <c r="R407" s="67"/>
      <c r="S407" s="68"/>
      <c r="T407" s="52" t="s">
        <v>1965</v>
      </c>
    </row>
    <row r="408" spans="1:20" ht="22.5" x14ac:dyDescent="0.2">
      <c r="A408" s="30" t="s">
        <v>1659</v>
      </c>
      <c r="B408" s="33" t="str">
        <f t="shared" si="36"/>
        <v>X212.NA/138.2200D.STC11.010</v>
      </c>
      <c r="C408" s="34" t="s">
        <v>1241</v>
      </c>
      <c r="D408" s="33">
        <f t="shared" si="38"/>
        <v>10</v>
      </c>
      <c r="E408" s="35" t="str">
        <f t="shared" si="37"/>
        <v>2200D</v>
      </c>
      <c r="F408" s="48" t="s">
        <v>175</v>
      </c>
      <c r="G408" s="41" t="s">
        <v>155</v>
      </c>
      <c r="H408" s="68"/>
      <c r="I408" s="68"/>
      <c r="J408" s="103" t="s">
        <v>375</v>
      </c>
      <c r="K408" s="68"/>
      <c r="L408" s="68"/>
      <c r="M408" s="108"/>
      <c r="N408" s="67"/>
      <c r="O408" s="68"/>
      <c r="P408" s="93"/>
      <c r="Q408" s="67"/>
      <c r="R408" s="67"/>
      <c r="S408" s="68"/>
      <c r="T408" s="52"/>
    </row>
    <row r="409" spans="1:20" ht="56.25" x14ac:dyDescent="0.2">
      <c r="A409" s="30" t="s">
        <v>1660</v>
      </c>
      <c r="B409" s="33" t="str">
        <f t="shared" si="36"/>
        <v>X212.NA/138.2200D.STC11-1.010</v>
      </c>
      <c r="C409" s="34" t="s">
        <v>1241</v>
      </c>
      <c r="D409" s="33">
        <f t="shared" si="38"/>
        <v>10</v>
      </c>
      <c r="E409" s="35" t="str">
        <f t="shared" si="37"/>
        <v>2200D</v>
      </c>
      <c r="F409" s="48" t="s">
        <v>176</v>
      </c>
      <c r="G409" s="41" t="s">
        <v>459</v>
      </c>
      <c r="H409" s="49" t="s">
        <v>270</v>
      </c>
      <c r="I409" s="49" t="s">
        <v>296</v>
      </c>
      <c r="J409" s="49" t="s">
        <v>303</v>
      </c>
      <c r="K409" s="49"/>
      <c r="L409" s="49"/>
      <c r="M409" s="108"/>
      <c r="N409" s="67"/>
      <c r="O409" s="68"/>
      <c r="P409" s="93"/>
      <c r="Q409" s="53" t="s">
        <v>1089</v>
      </c>
      <c r="R409" s="53" t="s">
        <v>1105</v>
      </c>
      <c r="S409" s="41"/>
      <c r="T409" s="52" t="s">
        <v>773</v>
      </c>
    </row>
    <row r="410" spans="1:20" ht="33.75" x14ac:dyDescent="0.2">
      <c r="A410" s="30" t="s">
        <v>1661</v>
      </c>
      <c r="B410" s="33" t="str">
        <f t="shared" ref="B410:B473" si="39">IF(C410&lt;&gt;"",CONCATENATE($B$5,".",TEXT(C410,"000"),".",E410, ".", F410,".",TEXT(D410,"000")),"")</f>
        <v>X212.NA/138.2200D.STC11-2.010</v>
      </c>
      <c r="C410" s="34" t="s">
        <v>1241</v>
      </c>
      <c r="D410" s="33">
        <f t="shared" si="38"/>
        <v>10</v>
      </c>
      <c r="E410" s="35" t="str">
        <f t="shared" ref="E410:E473" si="40">IF(K410&lt;&gt;"",K410,E409)</f>
        <v>2200D</v>
      </c>
      <c r="F410" s="48" t="s">
        <v>177</v>
      </c>
      <c r="G410" s="41" t="s">
        <v>460</v>
      </c>
      <c r="H410" s="49" t="s">
        <v>270</v>
      </c>
      <c r="I410" s="49" t="s">
        <v>296</v>
      </c>
      <c r="J410" s="49" t="s">
        <v>303</v>
      </c>
      <c r="K410" s="49"/>
      <c r="L410" s="49"/>
      <c r="M410" s="108"/>
      <c r="N410" s="67"/>
      <c r="O410" s="68"/>
      <c r="P410" s="215"/>
      <c r="Q410" s="41" t="s">
        <v>1090</v>
      </c>
      <c r="R410" s="41" t="s">
        <v>1106</v>
      </c>
      <c r="S410" s="41"/>
      <c r="T410" s="41"/>
    </row>
    <row r="411" spans="1:20" ht="33.75" x14ac:dyDescent="0.2">
      <c r="A411" s="30" t="s">
        <v>1827</v>
      </c>
      <c r="B411" s="33" t="str">
        <f t="shared" si="39"/>
        <v>X212.NA/138.2200D.STC11-2.020</v>
      </c>
      <c r="C411" s="34" t="s">
        <v>1241</v>
      </c>
      <c r="D411" s="33">
        <f t="shared" si="38"/>
        <v>20</v>
      </c>
      <c r="E411" s="35" t="str">
        <f t="shared" si="40"/>
        <v>2200D</v>
      </c>
      <c r="F411" s="48" t="s">
        <v>177</v>
      </c>
      <c r="G411" s="41"/>
      <c r="H411" s="49"/>
      <c r="I411" s="49"/>
      <c r="J411" s="49"/>
      <c r="K411" s="49"/>
      <c r="L411" s="49"/>
      <c r="M411" s="108"/>
      <c r="N411" s="67"/>
      <c r="O411" s="68"/>
      <c r="P411" s="93"/>
      <c r="Q411" s="53" t="s">
        <v>1091</v>
      </c>
      <c r="R411" s="53" t="s">
        <v>1107</v>
      </c>
      <c r="S411" s="41"/>
      <c r="T411" s="52" t="s">
        <v>774</v>
      </c>
    </row>
    <row r="412" spans="1:20" ht="33.75" x14ac:dyDescent="0.2">
      <c r="A412" s="30" t="s">
        <v>1828</v>
      </c>
      <c r="B412" s="33" t="str">
        <f t="shared" si="39"/>
        <v>X212.NA/138.2200D.STC11-3.010</v>
      </c>
      <c r="C412" s="34" t="s">
        <v>1241</v>
      </c>
      <c r="D412" s="33">
        <f t="shared" si="38"/>
        <v>10</v>
      </c>
      <c r="E412" s="35" t="str">
        <f t="shared" si="40"/>
        <v>2200D</v>
      </c>
      <c r="F412" s="48" t="s">
        <v>178</v>
      </c>
      <c r="G412" s="41" t="s">
        <v>297</v>
      </c>
      <c r="H412" s="49" t="s">
        <v>267</v>
      </c>
      <c r="I412" s="49" t="s">
        <v>305</v>
      </c>
      <c r="J412" s="49" t="s">
        <v>375</v>
      </c>
      <c r="K412" s="49"/>
      <c r="L412" s="49"/>
      <c r="M412" s="108"/>
      <c r="N412" s="67"/>
      <c r="O412" s="68"/>
      <c r="P412" s="93"/>
      <c r="Q412" s="53" t="s">
        <v>1092</v>
      </c>
      <c r="R412" s="53" t="s">
        <v>1108</v>
      </c>
      <c r="S412" s="41"/>
      <c r="T412" s="52"/>
    </row>
    <row r="413" spans="1:20" ht="33.75" x14ac:dyDescent="0.2">
      <c r="A413" s="30" t="s">
        <v>1662</v>
      </c>
      <c r="B413" s="33" t="str">
        <f t="shared" si="39"/>
        <v>X212.NA/138.2200D.STC11-4.010</v>
      </c>
      <c r="C413" s="34" t="s">
        <v>1241</v>
      </c>
      <c r="D413" s="33">
        <f t="shared" si="38"/>
        <v>10</v>
      </c>
      <c r="E413" s="35" t="str">
        <f t="shared" si="40"/>
        <v>2200D</v>
      </c>
      <c r="F413" s="92" t="s">
        <v>515</v>
      </c>
      <c r="G413" s="68" t="s">
        <v>496</v>
      </c>
      <c r="H413" s="103" t="s">
        <v>267</v>
      </c>
      <c r="I413" s="103" t="s">
        <v>304</v>
      </c>
      <c r="J413" s="103" t="s">
        <v>375</v>
      </c>
      <c r="K413" s="103"/>
      <c r="L413" s="103"/>
      <c r="M413" s="108"/>
      <c r="N413" s="67"/>
      <c r="O413" s="68"/>
      <c r="P413" s="93"/>
      <c r="Q413" s="67" t="s">
        <v>14</v>
      </c>
      <c r="R413" s="67"/>
      <c r="S413" s="68"/>
      <c r="T413" s="52" t="s">
        <v>1965</v>
      </c>
    </row>
    <row r="414" spans="1:20" ht="22.5" x14ac:dyDescent="0.2">
      <c r="A414" s="30" t="s">
        <v>1791</v>
      </c>
      <c r="B414" s="33" t="str">
        <f t="shared" si="39"/>
        <v>X212.NA/138.2200D.STC12.010</v>
      </c>
      <c r="C414" s="34" t="s">
        <v>1241</v>
      </c>
      <c r="D414" s="33">
        <f t="shared" si="38"/>
        <v>10</v>
      </c>
      <c r="E414" s="35" t="str">
        <f t="shared" si="40"/>
        <v>2200D</v>
      </c>
      <c r="F414" s="92" t="s">
        <v>179</v>
      </c>
      <c r="G414" s="68" t="s">
        <v>180</v>
      </c>
      <c r="H414" s="103" t="s">
        <v>270</v>
      </c>
      <c r="I414" s="103" t="s">
        <v>181</v>
      </c>
      <c r="J414" s="103" t="s">
        <v>403</v>
      </c>
      <c r="K414" s="103"/>
      <c r="L414" s="103"/>
      <c r="M414" s="108"/>
      <c r="N414" s="67"/>
      <c r="O414" s="68"/>
      <c r="P414" s="93"/>
      <c r="Q414" s="67" t="s">
        <v>14</v>
      </c>
      <c r="R414" s="67"/>
      <c r="S414" s="68"/>
      <c r="T414" s="52"/>
    </row>
    <row r="415" spans="1:20" ht="45" x14ac:dyDescent="0.2">
      <c r="A415" s="30" t="s">
        <v>1663</v>
      </c>
      <c r="B415" s="33" t="str">
        <f t="shared" si="39"/>
        <v>X212.59/149.2200D.REF.010</v>
      </c>
      <c r="C415" s="34" t="s">
        <v>1242</v>
      </c>
      <c r="D415" s="33">
        <f t="shared" si="38"/>
        <v>10</v>
      </c>
      <c r="E415" s="35" t="str">
        <f t="shared" si="40"/>
        <v>2200D</v>
      </c>
      <c r="F415" s="72" t="s">
        <v>344</v>
      </c>
      <c r="G415" s="73" t="s">
        <v>508</v>
      </c>
      <c r="H415" s="94"/>
      <c r="I415" s="94" t="s">
        <v>247</v>
      </c>
      <c r="J415" s="94" t="s">
        <v>375</v>
      </c>
      <c r="K415" s="94" t="s">
        <v>208</v>
      </c>
      <c r="L415" s="94"/>
      <c r="M415" s="71">
        <v>999</v>
      </c>
      <c r="N415" s="72" t="s">
        <v>303</v>
      </c>
      <c r="O415" s="51" t="s">
        <v>9</v>
      </c>
      <c r="P415" s="97" t="s">
        <v>2007</v>
      </c>
      <c r="Q415" s="97" t="s">
        <v>2008</v>
      </c>
      <c r="R415" s="97" t="s">
        <v>2009</v>
      </c>
      <c r="S415" s="73"/>
      <c r="T415" s="52"/>
    </row>
    <row r="416" spans="1:20" ht="50.25" customHeight="1" x14ac:dyDescent="0.2">
      <c r="A416" s="30" t="s">
        <v>1829</v>
      </c>
      <c r="B416" s="33" t="str">
        <f t="shared" si="39"/>
        <v>X212.59/149.2200D.REF.020</v>
      </c>
      <c r="C416" s="34" t="s">
        <v>1242</v>
      </c>
      <c r="D416" s="33">
        <f t="shared" si="38"/>
        <v>20</v>
      </c>
      <c r="E416" s="35" t="str">
        <f t="shared" si="40"/>
        <v>2200D</v>
      </c>
      <c r="F416" s="72" t="s">
        <v>344</v>
      </c>
      <c r="G416" s="73"/>
      <c r="H416" s="94"/>
      <c r="I416" s="94"/>
      <c r="J416" s="94"/>
      <c r="K416" s="94"/>
      <c r="L416" s="94"/>
      <c r="M416" s="108"/>
      <c r="N416" s="67"/>
      <c r="O416" s="68"/>
      <c r="P416" s="93"/>
      <c r="Q416" s="98" t="s">
        <v>1109</v>
      </c>
      <c r="R416" s="67"/>
      <c r="S416" s="68"/>
      <c r="T416" s="52"/>
    </row>
    <row r="417" spans="1:20" s="70" customFormat="1" ht="33.75" x14ac:dyDescent="0.2">
      <c r="A417" s="62" t="s">
        <v>1664</v>
      </c>
      <c r="B417" s="33" t="str">
        <f t="shared" si="39"/>
        <v>X212.59/149.2200D.REF01.010</v>
      </c>
      <c r="C417" s="34" t="s">
        <v>1242</v>
      </c>
      <c r="D417" s="33">
        <f t="shared" si="38"/>
        <v>10</v>
      </c>
      <c r="E417" s="35" t="str">
        <f t="shared" si="40"/>
        <v>2200D</v>
      </c>
      <c r="F417" s="89" t="s">
        <v>345</v>
      </c>
      <c r="G417" s="51" t="s">
        <v>393</v>
      </c>
      <c r="H417" s="90" t="s">
        <v>267</v>
      </c>
      <c r="I417" s="90" t="s">
        <v>305</v>
      </c>
      <c r="J417" s="90" t="s">
        <v>303</v>
      </c>
      <c r="K417" s="90"/>
      <c r="L417" s="90"/>
      <c r="M417" s="130">
        <v>999</v>
      </c>
      <c r="N417" s="89" t="s">
        <v>303</v>
      </c>
      <c r="O417" s="51" t="s">
        <v>10</v>
      </c>
      <c r="P417" s="69" t="s">
        <v>62</v>
      </c>
      <c r="Q417" s="86" t="s">
        <v>1110</v>
      </c>
      <c r="R417" s="67"/>
      <c r="S417" s="68"/>
      <c r="T417" s="47"/>
    </row>
    <row r="418" spans="1:20" s="70" customFormat="1" ht="22.5" x14ac:dyDescent="0.2">
      <c r="A418" s="62" t="s">
        <v>1792</v>
      </c>
      <c r="B418" s="33" t="str">
        <f t="shared" si="39"/>
        <v>X212.59/149.2200D.REF01.020</v>
      </c>
      <c r="C418" s="34" t="s">
        <v>1242</v>
      </c>
      <c r="D418" s="33">
        <f t="shared" si="38"/>
        <v>20</v>
      </c>
      <c r="E418" s="35" t="str">
        <f t="shared" si="40"/>
        <v>2200D</v>
      </c>
      <c r="F418" s="89" t="s">
        <v>345</v>
      </c>
      <c r="G418" s="51"/>
      <c r="H418" s="90"/>
      <c r="I418" s="90"/>
      <c r="J418" s="90"/>
      <c r="K418" s="90"/>
      <c r="L418" s="90"/>
      <c r="M418" s="130">
        <v>999</v>
      </c>
      <c r="N418" s="89" t="s">
        <v>303</v>
      </c>
      <c r="O418" s="51" t="s">
        <v>11</v>
      </c>
      <c r="P418" s="69" t="s">
        <v>621</v>
      </c>
      <c r="Q418" s="86" t="s">
        <v>1111</v>
      </c>
      <c r="R418" s="67"/>
      <c r="S418" s="68"/>
      <c r="T418" s="69"/>
    </row>
    <row r="419" spans="1:20" ht="33.75" x14ac:dyDescent="0.2">
      <c r="A419" s="30" t="s">
        <v>1665</v>
      </c>
      <c r="B419" s="33" t="str">
        <f t="shared" si="39"/>
        <v>X212.59/149.2200D.REF02.010</v>
      </c>
      <c r="C419" s="34" t="s">
        <v>1242</v>
      </c>
      <c r="D419" s="33">
        <f t="shared" si="38"/>
        <v>10</v>
      </c>
      <c r="E419" s="35" t="str">
        <f t="shared" si="40"/>
        <v>2200D</v>
      </c>
      <c r="F419" s="48" t="s">
        <v>346</v>
      </c>
      <c r="G419" s="41" t="s">
        <v>462</v>
      </c>
      <c r="H419" s="49" t="s">
        <v>270</v>
      </c>
      <c r="I419" s="49" t="s">
        <v>490</v>
      </c>
      <c r="J419" s="49" t="s">
        <v>303</v>
      </c>
      <c r="K419" s="49"/>
      <c r="L419" s="49"/>
      <c r="M419" s="50">
        <v>999</v>
      </c>
      <c r="N419" s="48" t="s">
        <v>303</v>
      </c>
      <c r="O419" s="51" t="s">
        <v>10</v>
      </c>
      <c r="P419" s="52" t="s">
        <v>63</v>
      </c>
      <c r="Q419" s="53" t="s">
        <v>1112</v>
      </c>
      <c r="R419" s="67"/>
      <c r="S419" s="68"/>
      <c r="T419" s="97"/>
    </row>
    <row r="420" spans="1:20" ht="67.5" x14ac:dyDescent="0.2">
      <c r="A420" s="30" t="s">
        <v>1667</v>
      </c>
      <c r="B420" s="33" t="str">
        <f t="shared" si="39"/>
        <v>X212.59/149.2200D.REF02.020</v>
      </c>
      <c r="C420" s="34" t="s">
        <v>1242</v>
      </c>
      <c r="D420" s="33">
        <f t="shared" si="38"/>
        <v>20</v>
      </c>
      <c r="E420" s="35" t="str">
        <f t="shared" si="40"/>
        <v>2200D</v>
      </c>
      <c r="F420" s="48" t="s">
        <v>346</v>
      </c>
      <c r="G420" s="41"/>
      <c r="H420" s="49"/>
      <c r="I420" s="49"/>
      <c r="J420" s="49"/>
      <c r="K420" s="49"/>
      <c r="L420" s="49"/>
      <c r="M420" s="130" t="s">
        <v>151</v>
      </c>
      <c r="N420" s="89" t="s">
        <v>1902</v>
      </c>
      <c r="O420" s="51" t="s">
        <v>948</v>
      </c>
      <c r="P420" s="69" t="s">
        <v>957</v>
      </c>
      <c r="Q420" s="53" t="s">
        <v>1113</v>
      </c>
      <c r="R420" s="67"/>
      <c r="S420" s="68"/>
      <c r="T420" s="69"/>
    </row>
    <row r="421" spans="1:20" ht="67.5" x14ac:dyDescent="0.2">
      <c r="A421" s="30" t="s">
        <v>1669</v>
      </c>
      <c r="B421" s="33" t="str">
        <f t="shared" si="39"/>
        <v>X212.59/149.2200D.REF02.030</v>
      </c>
      <c r="C421" s="34" t="s">
        <v>1242</v>
      </c>
      <c r="D421" s="33">
        <f t="shared" si="38"/>
        <v>30</v>
      </c>
      <c r="E421" s="35" t="str">
        <f t="shared" si="40"/>
        <v>2200D</v>
      </c>
      <c r="F421" s="48" t="s">
        <v>346</v>
      </c>
      <c r="G421" s="41"/>
      <c r="H421" s="49"/>
      <c r="I421" s="49"/>
      <c r="J421" s="49"/>
      <c r="K421" s="49"/>
      <c r="L421" s="49"/>
      <c r="M421" s="130" t="s">
        <v>151</v>
      </c>
      <c r="N421" s="89" t="s">
        <v>1902</v>
      </c>
      <c r="O421" s="51" t="s">
        <v>948</v>
      </c>
      <c r="P421" s="69" t="s">
        <v>956</v>
      </c>
      <c r="Q421" s="67"/>
      <c r="R421" s="67"/>
      <c r="S421" s="68"/>
      <c r="T421" s="69"/>
    </row>
    <row r="422" spans="1:20" ht="67.5" x14ac:dyDescent="0.2">
      <c r="A422" s="30" t="s">
        <v>1666</v>
      </c>
      <c r="B422" s="33" t="str">
        <f t="shared" si="39"/>
        <v>X212.59/149.2200D.REF02.040</v>
      </c>
      <c r="C422" s="34" t="s">
        <v>1242</v>
      </c>
      <c r="D422" s="33">
        <f t="shared" si="38"/>
        <v>40</v>
      </c>
      <c r="E422" s="35" t="str">
        <f t="shared" si="40"/>
        <v>2200D</v>
      </c>
      <c r="F422" s="48" t="s">
        <v>346</v>
      </c>
      <c r="G422" s="41"/>
      <c r="H422" s="49"/>
      <c r="I422" s="49"/>
      <c r="J422" s="49"/>
      <c r="K422" s="49"/>
      <c r="L422" s="49"/>
      <c r="M422" s="130" t="s">
        <v>151</v>
      </c>
      <c r="N422" s="89" t="s">
        <v>1902</v>
      </c>
      <c r="O422" s="51" t="s">
        <v>948</v>
      </c>
      <c r="P422" s="69" t="s">
        <v>970</v>
      </c>
      <c r="Q422" s="67"/>
      <c r="R422" s="67"/>
      <c r="S422" s="68"/>
      <c r="T422" s="69"/>
    </row>
    <row r="423" spans="1:20" ht="33.75" x14ac:dyDescent="0.2">
      <c r="A423" s="30" t="s">
        <v>1668</v>
      </c>
      <c r="B423" s="33" t="str">
        <f t="shared" si="39"/>
        <v>X212.59/149.2200D.REF02.050</v>
      </c>
      <c r="C423" s="34" t="s">
        <v>1242</v>
      </c>
      <c r="D423" s="33">
        <f t="shared" si="38"/>
        <v>50</v>
      </c>
      <c r="E423" s="35" t="str">
        <f t="shared" si="40"/>
        <v>2200D</v>
      </c>
      <c r="F423" s="48" t="s">
        <v>346</v>
      </c>
      <c r="G423" s="41"/>
      <c r="H423" s="49"/>
      <c r="I423" s="49"/>
      <c r="J423" s="49"/>
      <c r="K423" s="49"/>
      <c r="L423" s="49"/>
      <c r="M423" s="50">
        <v>999</v>
      </c>
      <c r="N423" s="48" t="s">
        <v>303</v>
      </c>
      <c r="O423" s="51" t="s">
        <v>29</v>
      </c>
      <c r="P423" s="52" t="s">
        <v>65</v>
      </c>
      <c r="Q423" s="67"/>
      <c r="R423" s="67"/>
      <c r="S423" s="68"/>
      <c r="T423" s="52"/>
    </row>
    <row r="424" spans="1:20" ht="22.5" x14ac:dyDescent="0.2">
      <c r="A424" s="30" t="s">
        <v>1830</v>
      </c>
      <c r="B424" s="33" t="str">
        <f t="shared" si="39"/>
        <v>X212.59/149.2200D.REF02.060</v>
      </c>
      <c r="C424" s="34" t="s">
        <v>1242</v>
      </c>
      <c r="D424" s="33">
        <f t="shared" si="38"/>
        <v>60</v>
      </c>
      <c r="E424" s="35" t="str">
        <f t="shared" si="40"/>
        <v>2200D</v>
      </c>
      <c r="F424" s="48" t="s">
        <v>346</v>
      </c>
      <c r="G424" s="41"/>
      <c r="H424" s="49"/>
      <c r="I424" s="49"/>
      <c r="J424" s="49"/>
      <c r="K424" s="49"/>
      <c r="L424" s="49"/>
      <c r="M424" s="50">
        <v>999</v>
      </c>
      <c r="N424" s="48" t="s">
        <v>303</v>
      </c>
      <c r="O424" s="51" t="s">
        <v>29</v>
      </c>
      <c r="P424" s="52" t="s">
        <v>622</v>
      </c>
      <c r="Q424" s="67"/>
      <c r="R424" s="67"/>
      <c r="S424" s="68"/>
      <c r="T424" s="52"/>
    </row>
    <row r="425" spans="1:20" ht="33.75" x14ac:dyDescent="0.2">
      <c r="A425" s="30" t="s">
        <v>1831</v>
      </c>
      <c r="B425" s="33" t="str">
        <f t="shared" si="39"/>
        <v>X212.59/149.2200D.REF03.010</v>
      </c>
      <c r="C425" s="34" t="s">
        <v>1242</v>
      </c>
      <c r="D425" s="33">
        <f t="shared" si="38"/>
        <v>10</v>
      </c>
      <c r="E425" s="35" t="str">
        <f t="shared" si="40"/>
        <v>2200D</v>
      </c>
      <c r="F425" s="92" t="s">
        <v>413</v>
      </c>
      <c r="G425" s="68" t="s">
        <v>266</v>
      </c>
      <c r="H425" s="103" t="s">
        <v>270</v>
      </c>
      <c r="I425" s="103" t="s">
        <v>374</v>
      </c>
      <c r="J425" s="103" t="s">
        <v>403</v>
      </c>
      <c r="K425" s="103"/>
      <c r="L425" s="103"/>
      <c r="M425" s="91" t="s">
        <v>564</v>
      </c>
      <c r="N425" s="92" t="s">
        <v>303</v>
      </c>
      <c r="O425" s="68" t="s">
        <v>13</v>
      </c>
      <c r="P425" s="93" t="s">
        <v>14</v>
      </c>
      <c r="Q425" s="67"/>
      <c r="R425" s="67"/>
      <c r="S425" s="68"/>
      <c r="T425" s="52"/>
    </row>
    <row r="426" spans="1:20" ht="33.75" x14ac:dyDescent="0.2">
      <c r="A426" s="30" t="s">
        <v>1793</v>
      </c>
      <c r="B426" s="33" t="str">
        <f t="shared" si="39"/>
        <v>X212.59/149.2200D.REF04.010</v>
      </c>
      <c r="C426" s="34" t="s">
        <v>1242</v>
      </c>
      <c r="D426" s="33">
        <f t="shared" si="38"/>
        <v>10</v>
      </c>
      <c r="E426" s="35" t="str">
        <f t="shared" si="40"/>
        <v>2200D</v>
      </c>
      <c r="F426" s="92" t="s">
        <v>414</v>
      </c>
      <c r="G426" s="68" t="s">
        <v>509</v>
      </c>
      <c r="H426" s="103"/>
      <c r="I426" s="103"/>
      <c r="J426" s="103" t="s">
        <v>403</v>
      </c>
      <c r="K426" s="103"/>
      <c r="L426" s="103"/>
      <c r="M426" s="91" t="s">
        <v>564</v>
      </c>
      <c r="N426" s="92" t="s">
        <v>303</v>
      </c>
      <c r="O426" s="68" t="s">
        <v>13</v>
      </c>
      <c r="P426" s="93" t="s">
        <v>14</v>
      </c>
      <c r="Q426" s="67"/>
      <c r="R426" s="67"/>
      <c r="S426" s="68"/>
      <c r="T426" s="52"/>
    </row>
    <row r="427" spans="1:20" ht="56.25" x14ac:dyDescent="0.2">
      <c r="A427" s="30" t="s">
        <v>1671</v>
      </c>
      <c r="B427" s="33" t="str">
        <f t="shared" si="39"/>
        <v>X212.60/150.2200D.REF.010</v>
      </c>
      <c r="C427" s="34" t="s">
        <v>1243</v>
      </c>
      <c r="D427" s="33">
        <f t="shared" si="38"/>
        <v>10</v>
      </c>
      <c r="E427" s="35" t="str">
        <f t="shared" si="40"/>
        <v>2200D</v>
      </c>
      <c r="F427" s="72" t="s">
        <v>344</v>
      </c>
      <c r="G427" s="73" t="s">
        <v>215</v>
      </c>
      <c r="H427" s="94"/>
      <c r="I427" s="94" t="s">
        <v>247</v>
      </c>
      <c r="J427" s="94" t="s">
        <v>375</v>
      </c>
      <c r="K427" s="94" t="s">
        <v>208</v>
      </c>
      <c r="L427" s="94"/>
      <c r="M427" s="71">
        <v>999</v>
      </c>
      <c r="N427" s="72" t="s">
        <v>303</v>
      </c>
      <c r="O427" s="51" t="s">
        <v>9</v>
      </c>
      <c r="P427" s="97" t="s">
        <v>1045</v>
      </c>
      <c r="Q427" s="98" t="s">
        <v>1115</v>
      </c>
      <c r="R427" s="97" t="s">
        <v>1114</v>
      </c>
      <c r="S427" s="73"/>
      <c r="T427" s="52" t="s">
        <v>1909</v>
      </c>
    </row>
    <row r="428" spans="1:20" ht="56.25" x14ac:dyDescent="0.2">
      <c r="A428" s="30" t="s">
        <v>1672</v>
      </c>
      <c r="B428" s="33" t="str">
        <f t="shared" si="39"/>
        <v>X212.60/150.2200D.REF.020</v>
      </c>
      <c r="C428" s="34" t="s">
        <v>1243</v>
      </c>
      <c r="D428" s="33">
        <f t="shared" si="38"/>
        <v>20</v>
      </c>
      <c r="E428" s="35" t="str">
        <f t="shared" si="40"/>
        <v>2200D</v>
      </c>
      <c r="F428" s="72" t="s">
        <v>344</v>
      </c>
      <c r="G428" s="73"/>
      <c r="H428" s="94"/>
      <c r="I428" s="94"/>
      <c r="J428" s="94"/>
      <c r="K428" s="94"/>
      <c r="L428" s="94"/>
      <c r="M428" s="131">
        <v>277</v>
      </c>
      <c r="N428" s="132" t="s">
        <v>1818</v>
      </c>
      <c r="O428" s="133" t="s">
        <v>1910</v>
      </c>
      <c r="P428" s="47" t="s">
        <v>1046</v>
      </c>
      <c r="Q428" s="98" t="s">
        <v>1116</v>
      </c>
      <c r="R428" s="67"/>
      <c r="S428" s="68"/>
      <c r="T428" s="134" t="s">
        <v>1911</v>
      </c>
    </row>
    <row r="429" spans="1:20" ht="90" x14ac:dyDescent="0.2">
      <c r="A429" s="30" t="s">
        <v>1832</v>
      </c>
      <c r="B429" s="33" t="str">
        <f t="shared" si="39"/>
        <v>X212.60/150.2200D.REF.030</v>
      </c>
      <c r="C429" s="34" t="s">
        <v>1243</v>
      </c>
      <c r="D429" s="33">
        <f t="shared" si="38"/>
        <v>30</v>
      </c>
      <c r="E429" s="35" t="str">
        <f t="shared" si="40"/>
        <v>2200D</v>
      </c>
      <c r="F429" s="72" t="s">
        <v>344</v>
      </c>
      <c r="G429" s="73"/>
      <c r="H429" s="94"/>
      <c r="I429" s="94"/>
      <c r="J429" s="94"/>
      <c r="K429" s="94"/>
      <c r="L429" s="94"/>
      <c r="M429" s="131"/>
      <c r="N429" s="132"/>
      <c r="O429" s="133"/>
      <c r="P429" s="47"/>
      <c r="Q429" s="98" t="s">
        <v>1183</v>
      </c>
      <c r="R429" s="67"/>
      <c r="S429" s="68"/>
      <c r="T429" s="52"/>
    </row>
    <row r="430" spans="1:20" ht="33.75" x14ac:dyDescent="0.2">
      <c r="A430" s="30" t="s">
        <v>1673</v>
      </c>
      <c r="B430" s="33" t="str">
        <f t="shared" si="39"/>
        <v>X212.60/150.2200D.REF01.010</v>
      </c>
      <c r="C430" s="34" t="s">
        <v>1243</v>
      </c>
      <c r="D430" s="33">
        <f t="shared" si="38"/>
        <v>10</v>
      </c>
      <c r="E430" s="35" t="str">
        <f t="shared" si="40"/>
        <v>2200D</v>
      </c>
      <c r="F430" s="48" t="s">
        <v>345</v>
      </c>
      <c r="G430" s="41" t="s">
        <v>393</v>
      </c>
      <c r="H430" s="49" t="s">
        <v>267</v>
      </c>
      <c r="I430" s="49" t="s">
        <v>305</v>
      </c>
      <c r="J430" s="49" t="s">
        <v>303</v>
      </c>
      <c r="K430" s="49"/>
      <c r="L430" s="49"/>
      <c r="M430" s="50">
        <v>999</v>
      </c>
      <c r="N430" s="48" t="s">
        <v>303</v>
      </c>
      <c r="O430" s="51" t="s">
        <v>10</v>
      </c>
      <c r="P430" s="52" t="s">
        <v>62</v>
      </c>
      <c r="Q430" s="53" t="s">
        <v>1110</v>
      </c>
      <c r="R430" s="67"/>
      <c r="S430" s="68"/>
      <c r="T430" s="84"/>
    </row>
    <row r="431" spans="1:20" s="70" customFormat="1" ht="33.75" x14ac:dyDescent="0.2">
      <c r="A431" s="62" t="s">
        <v>1794</v>
      </c>
      <c r="B431" s="33" t="str">
        <f t="shared" si="39"/>
        <v>X212.60/150.2200D.REF01.020</v>
      </c>
      <c r="C431" s="34" t="s">
        <v>1243</v>
      </c>
      <c r="D431" s="33">
        <f t="shared" si="38"/>
        <v>20</v>
      </c>
      <c r="E431" s="35" t="str">
        <f t="shared" si="40"/>
        <v>2200D</v>
      </c>
      <c r="F431" s="89" t="s">
        <v>345</v>
      </c>
      <c r="G431" s="51"/>
      <c r="H431" s="90"/>
      <c r="I431" s="90"/>
      <c r="J431" s="90"/>
      <c r="K431" s="90"/>
      <c r="L431" s="90"/>
      <c r="M431" s="130">
        <v>999</v>
      </c>
      <c r="N431" s="89" t="s">
        <v>303</v>
      </c>
      <c r="O431" s="51" t="s">
        <v>11</v>
      </c>
      <c r="P431" s="69" t="s">
        <v>2002</v>
      </c>
      <c r="Q431" s="86" t="s">
        <v>2001</v>
      </c>
      <c r="R431" s="67"/>
      <c r="S431" s="68"/>
      <c r="T431" s="69"/>
    </row>
    <row r="432" spans="1:20" s="70" customFormat="1" ht="33.75" x14ac:dyDescent="0.2">
      <c r="A432" s="62" t="s">
        <v>1674</v>
      </c>
      <c r="B432" s="33" t="str">
        <f t="shared" si="39"/>
        <v>X212.60/150.2200D.REF02.010</v>
      </c>
      <c r="C432" s="34" t="s">
        <v>1243</v>
      </c>
      <c r="D432" s="33">
        <f t="shared" si="38"/>
        <v>10</v>
      </c>
      <c r="E432" s="35" t="str">
        <f t="shared" si="40"/>
        <v>2200D</v>
      </c>
      <c r="F432" s="89" t="s">
        <v>346</v>
      </c>
      <c r="G432" s="51" t="s">
        <v>463</v>
      </c>
      <c r="H432" s="90" t="s">
        <v>270</v>
      </c>
      <c r="I432" s="90" t="s">
        <v>490</v>
      </c>
      <c r="J432" s="90" t="s">
        <v>303</v>
      </c>
      <c r="K432" s="90"/>
      <c r="L432" s="90"/>
      <c r="M432" s="130">
        <v>999</v>
      </c>
      <c r="N432" s="89" t="s">
        <v>303</v>
      </c>
      <c r="O432" s="51" t="s">
        <v>10</v>
      </c>
      <c r="P432" s="69" t="s">
        <v>63</v>
      </c>
      <c r="Q432" s="86" t="s">
        <v>1117</v>
      </c>
      <c r="R432" s="67"/>
      <c r="S432" s="68"/>
      <c r="T432" s="69"/>
    </row>
    <row r="433" spans="1:20" ht="67.5" x14ac:dyDescent="0.2">
      <c r="A433" s="30" t="s">
        <v>1833</v>
      </c>
      <c r="B433" s="33" t="str">
        <f t="shared" si="39"/>
        <v>X212.60/150.2200D.REF02.020</v>
      </c>
      <c r="C433" s="34" t="s">
        <v>1243</v>
      </c>
      <c r="D433" s="33">
        <f t="shared" si="38"/>
        <v>20</v>
      </c>
      <c r="E433" s="35" t="str">
        <f t="shared" si="40"/>
        <v>2200D</v>
      </c>
      <c r="F433" s="48" t="s">
        <v>346</v>
      </c>
      <c r="G433" s="41"/>
      <c r="H433" s="49"/>
      <c r="I433" s="49"/>
      <c r="J433" s="49"/>
      <c r="K433" s="49"/>
      <c r="L433" s="49"/>
      <c r="M433" s="39" t="s">
        <v>151</v>
      </c>
      <c r="N433" s="40" t="s">
        <v>1818</v>
      </c>
      <c r="O433" s="51" t="s">
        <v>977</v>
      </c>
      <c r="P433" s="60" t="s">
        <v>1903</v>
      </c>
      <c r="Q433" s="53" t="s">
        <v>1118</v>
      </c>
      <c r="R433" s="67"/>
      <c r="S433" s="68"/>
      <c r="T433" s="97"/>
    </row>
    <row r="434" spans="1:20" ht="33.75" x14ac:dyDescent="0.2">
      <c r="A434" s="30" t="s">
        <v>1834</v>
      </c>
      <c r="B434" s="33" t="str">
        <f t="shared" si="39"/>
        <v>X212.60/150.2200D.REF03.010</v>
      </c>
      <c r="C434" s="34" t="s">
        <v>1243</v>
      </c>
      <c r="D434" s="33">
        <f t="shared" si="38"/>
        <v>10</v>
      </c>
      <c r="E434" s="35" t="str">
        <f t="shared" si="40"/>
        <v>2200D</v>
      </c>
      <c r="F434" s="92" t="s">
        <v>413</v>
      </c>
      <c r="G434" s="68" t="s">
        <v>266</v>
      </c>
      <c r="H434" s="103" t="s">
        <v>270</v>
      </c>
      <c r="I434" s="103" t="s">
        <v>374</v>
      </c>
      <c r="J434" s="103" t="s">
        <v>403</v>
      </c>
      <c r="K434" s="103"/>
      <c r="L434" s="103"/>
      <c r="M434" s="91" t="s">
        <v>564</v>
      </c>
      <c r="N434" s="92" t="s">
        <v>303</v>
      </c>
      <c r="O434" s="68" t="s">
        <v>13</v>
      </c>
      <c r="P434" s="93" t="s">
        <v>14</v>
      </c>
      <c r="Q434" s="67" t="s">
        <v>14</v>
      </c>
      <c r="R434" s="67"/>
      <c r="S434" s="68"/>
      <c r="T434" s="97"/>
    </row>
    <row r="435" spans="1:20" ht="33.75" x14ac:dyDescent="0.2">
      <c r="A435" s="30" t="s">
        <v>1670</v>
      </c>
      <c r="B435" s="33" t="str">
        <f t="shared" si="39"/>
        <v>X212.60/150.2200D.REF04.010</v>
      </c>
      <c r="C435" s="34" t="s">
        <v>1243</v>
      </c>
      <c r="D435" s="33">
        <f t="shared" si="38"/>
        <v>10</v>
      </c>
      <c r="E435" s="35" t="str">
        <f t="shared" si="40"/>
        <v>2200D</v>
      </c>
      <c r="F435" s="92" t="s">
        <v>414</v>
      </c>
      <c r="G435" s="68" t="s">
        <v>509</v>
      </c>
      <c r="H435" s="103"/>
      <c r="I435" s="103"/>
      <c r="J435" s="103" t="s">
        <v>403</v>
      </c>
      <c r="K435" s="103"/>
      <c r="L435" s="103"/>
      <c r="M435" s="91" t="s">
        <v>564</v>
      </c>
      <c r="N435" s="92" t="s">
        <v>303</v>
      </c>
      <c r="O435" s="68" t="s">
        <v>13</v>
      </c>
      <c r="P435" s="93" t="s">
        <v>14</v>
      </c>
      <c r="Q435" s="67" t="s">
        <v>14</v>
      </c>
      <c r="R435" s="67"/>
      <c r="S435" s="68"/>
      <c r="T435" s="97"/>
    </row>
    <row r="436" spans="1:20" ht="33.75" x14ac:dyDescent="0.2">
      <c r="A436" s="30" t="s">
        <v>1676</v>
      </c>
      <c r="B436" s="33" t="str">
        <f t="shared" si="39"/>
        <v>X212.61/NA.2200D.REF.010</v>
      </c>
      <c r="C436" s="34" t="s">
        <v>1244</v>
      </c>
      <c r="D436" s="33">
        <f t="shared" si="38"/>
        <v>10</v>
      </c>
      <c r="E436" s="35" t="str">
        <f t="shared" si="40"/>
        <v>2200D</v>
      </c>
      <c r="F436" s="72" t="s">
        <v>344</v>
      </c>
      <c r="G436" s="73" t="s">
        <v>498</v>
      </c>
      <c r="H436" s="94"/>
      <c r="I436" s="94" t="s">
        <v>247</v>
      </c>
      <c r="J436" s="94" t="s">
        <v>375</v>
      </c>
      <c r="K436" s="94" t="s">
        <v>208</v>
      </c>
      <c r="L436" s="94"/>
      <c r="M436" s="71">
        <v>999</v>
      </c>
      <c r="N436" s="72" t="s">
        <v>303</v>
      </c>
      <c r="O436" s="51" t="s">
        <v>9</v>
      </c>
      <c r="P436" s="97" t="s">
        <v>720</v>
      </c>
      <c r="Q436" s="67"/>
      <c r="R436" s="67"/>
      <c r="S436" s="68"/>
      <c r="T436" s="52"/>
    </row>
    <row r="437" spans="1:20" ht="88.5" customHeight="1" x14ac:dyDescent="0.2">
      <c r="A437" s="30" t="s">
        <v>1835</v>
      </c>
      <c r="B437" s="33" t="str">
        <f t="shared" si="39"/>
        <v>X212.61/NA.2200D.REF.020</v>
      </c>
      <c r="C437" s="34" t="s">
        <v>1244</v>
      </c>
      <c r="D437" s="33">
        <f t="shared" si="38"/>
        <v>20</v>
      </c>
      <c r="E437" s="35" t="str">
        <f t="shared" si="40"/>
        <v>2200D</v>
      </c>
      <c r="F437" s="72" t="s">
        <v>344</v>
      </c>
      <c r="G437" s="73"/>
      <c r="H437" s="94"/>
      <c r="I437" s="94"/>
      <c r="J437" s="94"/>
      <c r="K437" s="94"/>
      <c r="L437" s="94"/>
      <c r="M437" s="71" t="s">
        <v>151</v>
      </c>
      <c r="N437" s="72" t="s">
        <v>1818</v>
      </c>
      <c r="O437" s="51" t="s">
        <v>1963</v>
      </c>
      <c r="P437" s="97" t="s">
        <v>953</v>
      </c>
      <c r="Q437" s="67"/>
      <c r="R437" s="67"/>
      <c r="S437" s="68"/>
      <c r="T437" s="52" t="s">
        <v>421</v>
      </c>
    </row>
    <row r="438" spans="1:20" s="70" customFormat="1" ht="22.5" x14ac:dyDescent="0.2">
      <c r="A438" s="62" t="s">
        <v>1677</v>
      </c>
      <c r="B438" s="33" t="str">
        <f t="shared" si="39"/>
        <v>X212.61/NA.2200D.REF01.010</v>
      </c>
      <c r="C438" s="34" t="s">
        <v>1244</v>
      </c>
      <c r="D438" s="33">
        <f t="shared" si="38"/>
        <v>10</v>
      </c>
      <c r="E438" s="35" t="str">
        <f t="shared" si="40"/>
        <v>2200D</v>
      </c>
      <c r="F438" s="89" t="s">
        <v>345</v>
      </c>
      <c r="G438" s="51" t="s">
        <v>393</v>
      </c>
      <c r="H438" s="90" t="s">
        <v>267</v>
      </c>
      <c r="I438" s="90" t="s">
        <v>305</v>
      </c>
      <c r="J438" s="90" t="s">
        <v>303</v>
      </c>
      <c r="K438" s="90"/>
      <c r="L438" s="90"/>
      <c r="M438" s="130">
        <v>999</v>
      </c>
      <c r="N438" s="89" t="s">
        <v>303</v>
      </c>
      <c r="O438" s="51" t="s">
        <v>10</v>
      </c>
      <c r="P438" s="69" t="s">
        <v>62</v>
      </c>
      <c r="Q438" s="67"/>
      <c r="R438" s="67"/>
      <c r="S438" s="68"/>
      <c r="T438" s="69"/>
    </row>
    <row r="439" spans="1:20" s="70" customFormat="1" ht="22.5" x14ac:dyDescent="0.2">
      <c r="A439" s="62" t="s">
        <v>1795</v>
      </c>
      <c r="B439" s="33" t="str">
        <f t="shared" si="39"/>
        <v>X212.61/NA.2200D.REF01.020</v>
      </c>
      <c r="C439" s="34" t="s">
        <v>1244</v>
      </c>
      <c r="D439" s="33">
        <f t="shared" si="38"/>
        <v>20</v>
      </c>
      <c r="E439" s="35" t="str">
        <f t="shared" si="40"/>
        <v>2200D</v>
      </c>
      <c r="F439" s="89" t="s">
        <v>345</v>
      </c>
      <c r="G439" s="51"/>
      <c r="H439" s="90"/>
      <c r="I439" s="90"/>
      <c r="J439" s="90"/>
      <c r="K439" s="90"/>
      <c r="L439" s="90"/>
      <c r="M439" s="130">
        <v>999</v>
      </c>
      <c r="N439" s="89" t="s">
        <v>303</v>
      </c>
      <c r="O439" s="51" t="s">
        <v>11</v>
      </c>
      <c r="P439" s="69" t="s">
        <v>1930</v>
      </c>
      <c r="Q439" s="67"/>
      <c r="R439" s="67"/>
      <c r="S439" s="68"/>
      <c r="T439" s="69"/>
    </row>
    <row r="440" spans="1:20" ht="33.75" x14ac:dyDescent="0.2">
      <c r="A440" s="30" t="s">
        <v>1678</v>
      </c>
      <c r="B440" s="33" t="str">
        <f t="shared" si="39"/>
        <v>X212.61/NA.2200D.REF02.010</v>
      </c>
      <c r="C440" s="34" t="s">
        <v>1244</v>
      </c>
      <c r="D440" s="33">
        <f t="shared" si="38"/>
        <v>10</v>
      </c>
      <c r="E440" s="35" t="str">
        <f t="shared" si="40"/>
        <v>2200D</v>
      </c>
      <c r="F440" s="48" t="s">
        <v>346</v>
      </c>
      <c r="G440" s="41" t="s">
        <v>505</v>
      </c>
      <c r="H440" s="49" t="s">
        <v>270</v>
      </c>
      <c r="I440" s="49" t="s">
        <v>490</v>
      </c>
      <c r="J440" s="49" t="s">
        <v>303</v>
      </c>
      <c r="K440" s="49"/>
      <c r="L440" s="49"/>
      <c r="M440" s="50">
        <v>999</v>
      </c>
      <c r="N440" s="48" t="s">
        <v>303</v>
      </c>
      <c r="O440" s="51" t="s">
        <v>10</v>
      </c>
      <c r="P440" s="52" t="s">
        <v>63</v>
      </c>
      <c r="Q440" s="67"/>
      <c r="R440" s="67"/>
      <c r="S440" s="68"/>
      <c r="T440" s="97"/>
    </row>
    <row r="441" spans="1:20" ht="33.75" x14ac:dyDescent="0.2">
      <c r="A441" s="30" t="s">
        <v>1680</v>
      </c>
      <c r="B441" s="33" t="str">
        <f t="shared" si="39"/>
        <v>X212.61/NA.2200D.REF02.020</v>
      </c>
      <c r="C441" s="34" t="s">
        <v>1244</v>
      </c>
      <c r="D441" s="33">
        <f t="shared" si="38"/>
        <v>20</v>
      </c>
      <c r="E441" s="35" t="str">
        <f t="shared" si="40"/>
        <v>2200D</v>
      </c>
      <c r="F441" s="48" t="s">
        <v>346</v>
      </c>
      <c r="G441" s="41"/>
      <c r="H441" s="49"/>
      <c r="I441" s="49"/>
      <c r="J441" s="49"/>
      <c r="K441" s="49"/>
      <c r="L441" s="49"/>
      <c r="M441" s="50">
        <v>999</v>
      </c>
      <c r="N441" s="48" t="s">
        <v>303</v>
      </c>
      <c r="O441" s="51" t="s">
        <v>28</v>
      </c>
      <c r="P441" s="52" t="s">
        <v>949</v>
      </c>
      <c r="Q441" s="67"/>
      <c r="R441" s="67"/>
      <c r="S441" s="68"/>
      <c r="T441" s="52" t="s">
        <v>952</v>
      </c>
    </row>
    <row r="442" spans="1:20" ht="45" x14ac:dyDescent="0.2">
      <c r="A442" s="30" t="s">
        <v>1682</v>
      </c>
      <c r="B442" s="33" t="str">
        <f t="shared" si="39"/>
        <v>X212.61/NA.2200D.REF02.030</v>
      </c>
      <c r="C442" s="34" t="s">
        <v>1244</v>
      </c>
      <c r="D442" s="33">
        <f t="shared" si="38"/>
        <v>30</v>
      </c>
      <c r="E442" s="35" t="str">
        <f t="shared" si="40"/>
        <v>2200D</v>
      </c>
      <c r="F442" s="48" t="s">
        <v>346</v>
      </c>
      <c r="G442" s="41"/>
      <c r="H442" s="49"/>
      <c r="I442" s="49"/>
      <c r="J442" s="49"/>
      <c r="K442" s="49"/>
      <c r="L442" s="49"/>
      <c r="M442" s="50">
        <v>999</v>
      </c>
      <c r="N442" s="48" t="s">
        <v>303</v>
      </c>
      <c r="O442" s="51" t="s">
        <v>29</v>
      </c>
      <c r="P442" s="52" t="s">
        <v>951</v>
      </c>
      <c r="Q442" s="67"/>
      <c r="R442" s="67"/>
      <c r="S442" s="68"/>
      <c r="T442" s="52" t="s">
        <v>952</v>
      </c>
    </row>
    <row r="443" spans="1:20" ht="45" x14ac:dyDescent="0.2">
      <c r="A443" s="30" t="s">
        <v>1679</v>
      </c>
      <c r="B443" s="33" t="str">
        <f t="shared" si="39"/>
        <v>X212.61/NA.2200D.REF02.040</v>
      </c>
      <c r="C443" s="34" t="s">
        <v>1244</v>
      </c>
      <c r="D443" s="33">
        <f t="shared" si="38"/>
        <v>40</v>
      </c>
      <c r="E443" s="35" t="str">
        <f t="shared" si="40"/>
        <v>2200D</v>
      </c>
      <c r="F443" s="48" t="s">
        <v>346</v>
      </c>
      <c r="G443" s="41"/>
      <c r="H443" s="49"/>
      <c r="I443" s="49"/>
      <c r="J443" s="49"/>
      <c r="K443" s="49"/>
      <c r="L443" s="49"/>
      <c r="M443" s="50">
        <v>999</v>
      </c>
      <c r="N443" s="48" t="s">
        <v>303</v>
      </c>
      <c r="O443" s="51" t="s">
        <v>29</v>
      </c>
      <c r="P443" s="52" t="s">
        <v>950</v>
      </c>
      <c r="Q443" s="67"/>
      <c r="R443" s="67"/>
      <c r="S443" s="68"/>
      <c r="T443" s="52" t="s">
        <v>952</v>
      </c>
    </row>
    <row r="444" spans="1:20" ht="90" x14ac:dyDescent="0.2">
      <c r="A444" s="124" t="s">
        <v>1681</v>
      </c>
      <c r="B444" s="33" t="str">
        <f t="shared" si="39"/>
        <v>X212.61/NA.2200D.REF02.050</v>
      </c>
      <c r="C444" s="34" t="s">
        <v>1244</v>
      </c>
      <c r="D444" s="33">
        <f t="shared" si="38"/>
        <v>50</v>
      </c>
      <c r="E444" s="35" t="str">
        <f t="shared" si="40"/>
        <v>2200D</v>
      </c>
      <c r="F444" s="48" t="s">
        <v>346</v>
      </c>
      <c r="G444" s="41"/>
      <c r="H444" s="49"/>
      <c r="I444" s="49"/>
      <c r="J444" s="49"/>
      <c r="K444" s="49"/>
      <c r="L444" s="49"/>
      <c r="M444" s="50" t="s">
        <v>151</v>
      </c>
      <c r="N444" s="48" t="s">
        <v>1818</v>
      </c>
      <c r="O444" s="51" t="s">
        <v>1963</v>
      </c>
      <c r="P444" s="69" t="s">
        <v>944</v>
      </c>
      <c r="Q444" s="67"/>
      <c r="R444" s="67"/>
      <c r="S444" s="68"/>
      <c r="T444" s="69" t="s">
        <v>421</v>
      </c>
    </row>
    <row r="445" spans="1:20" ht="33.75" x14ac:dyDescent="0.2">
      <c r="A445" s="30" t="s">
        <v>1836</v>
      </c>
      <c r="B445" s="33" t="str">
        <f t="shared" si="39"/>
        <v>X212.61/NA.2200D.REF03.010</v>
      </c>
      <c r="C445" s="34" t="s">
        <v>1244</v>
      </c>
      <c r="D445" s="33">
        <f t="shared" si="38"/>
        <v>10</v>
      </c>
      <c r="E445" s="35" t="str">
        <f t="shared" si="40"/>
        <v>2200D</v>
      </c>
      <c r="F445" s="92" t="s">
        <v>413</v>
      </c>
      <c r="G445" s="68" t="s">
        <v>266</v>
      </c>
      <c r="H445" s="103" t="s">
        <v>270</v>
      </c>
      <c r="I445" s="103" t="s">
        <v>374</v>
      </c>
      <c r="J445" s="103" t="s">
        <v>403</v>
      </c>
      <c r="K445" s="103"/>
      <c r="L445" s="103"/>
      <c r="M445" s="91" t="s">
        <v>564</v>
      </c>
      <c r="N445" s="92" t="s">
        <v>303</v>
      </c>
      <c r="O445" s="68" t="s">
        <v>13</v>
      </c>
      <c r="P445" s="93" t="s">
        <v>14</v>
      </c>
      <c r="Q445" s="67"/>
      <c r="R445" s="67"/>
      <c r="S445" s="68"/>
      <c r="T445" s="93"/>
    </row>
    <row r="446" spans="1:20" ht="33.75" x14ac:dyDescent="0.2">
      <c r="A446" s="30" t="s">
        <v>1675</v>
      </c>
      <c r="B446" s="33" t="str">
        <f t="shared" si="39"/>
        <v>X212.61/NA.2200D.REF04.010</v>
      </c>
      <c r="C446" s="34" t="s">
        <v>1244</v>
      </c>
      <c r="D446" s="33">
        <f t="shared" si="38"/>
        <v>10</v>
      </c>
      <c r="E446" s="35" t="str">
        <f t="shared" si="40"/>
        <v>2200D</v>
      </c>
      <c r="F446" s="92" t="s">
        <v>414</v>
      </c>
      <c r="G446" s="68" t="s">
        <v>509</v>
      </c>
      <c r="H446" s="103"/>
      <c r="I446" s="103"/>
      <c r="J446" s="103" t="s">
        <v>403</v>
      </c>
      <c r="K446" s="103"/>
      <c r="L446" s="103"/>
      <c r="M446" s="91" t="s">
        <v>564</v>
      </c>
      <c r="N446" s="92" t="s">
        <v>303</v>
      </c>
      <c r="O446" s="68" t="s">
        <v>13</v>
      </c>
      <c r="P446" s="93" t="s">
        <v>14</v>
      </c>
      <c r="Q446" s="67"/>
      <c r="R446" s="67"/>
      <c r="S446" s="68"/>
      <c r="T446" s="93"/>
    </row>
    <row r="447" spans="1:20" ht="33.75" x14ac:dyDescent="0.2">
      <c r="A447" s="30" t="s">
        <v>1684</v>
      </c>
      <c r="B447" s="33" t="str">
        <f t="shared" si="39"/>
        <v>X212.62/NA.2200D.REF.010</v>
      </c>
      <c r="C447" s="34" t="s">
        <v>1245</v>
      </c>
      <c r="D447" s="33">
        <f t="shared" si="38"/>
        <v>10</v>
      </c>
      <c r="E447" s="35" t="str">
        <f t="shared" si="40"/>
        <v>2200D</v>
      </c>
      <c r="F447" s="72" t="s">
        <v>344</v>
      </c>
      <c r="G447" s="73" t="s">
        <v>485</v>
      </c>
      <c r="H447" s="94"/>
      <c r="I447" s="94" t="s">
        <v>247</v>
      </c>
      <c r="J447" s="94" t="s">
        <v>375</v>
      </c>
      <c r="K447" s="94" t="s">
        <v>208</v>
      </c>
      <c r="L447" s="94"/>
      <c r="M447" s="71">
        <v>999</v>
      </c>
      <c r="N447" s="72" t="s">
        <v>303</v>
      </c>
      <c r="O447" s="51" t="s">
        <v>9</v>
      </c>
      <c r="P447" s="97" t="s">
        <v>721</v>
      </c>
      <c r="Q447" s="67"/>
      <c r="R447" s="67"/>
      <c r="S447" s="68"/>
      <c r="T447" s="52"/>
    </row>
    <row r="448" spans="1:20" ht="22.5" x14ac:dyDescent="0.2">
      <c r="A448" s="30" t="s">
        <v>1685</v>
      </c>
      <c r="B448" s="33" t="str">
        <f t="shared" si="39"/>
        <v>X212.62/NA.2200D.REF01.010</v>
      </c>
      <c r="C448" s="34" t="s">
        <v>1245</v>
      </c>
      <c r="D448" s="33">
        <f t="shared" si="38"/>
        <v>10</v>
      </c>
      <c r="E448" s="35" t="str">
        <f t="shared" si="40"/>
        <v>2200D</v>
      </c>
      <c r="F448" s="48" t="s">
        <v>345</v>
      </c>
      <c r="G448" s="41" t="s">
        <v>393</v>
      </c>
      <c r="H448" s="49" t="s">
        <v>267</v>
      </c>
      <c r="I448" s="49" t="s">
        <v>305</v>
      </c>
      <c r="J448" s="49" t="s">
        <v>303</v>
      </c>
      <c r="K448" s="49"/>
      <c r="L448" s="49"/>
      <c r="M448" s="50">
        <v>999</v>
      </c>
      <c r="N448" s="48" t="s">
        <v>303</v>
      </c>
      <c r="O448" s="51" t="s">
        <v>10</v>
      </c>
      <c r="P448" s="52" t="s">
        <v>62</v>
      </c>
      <c r="Q448" s="67"/>
      <c r="R448" s="67"/>
      <c r="S448" s="68"/>
      <c r="T448" s="69"/>
    </row>
    <row r="449" spans="1:20" ht="22.5" x14ac:dyDescent="0.2">
      <c r="A449" s="30" t="s">
        <v>1837</v>
      </c>
      <c r="B449" s="33" t="str">
        <f t="shared" si="39"/>
        <v>X212.62/NA.2200D.REF01.020</v>
      </c>
      <c r="C449" s="34" t="s">
        <v>1245</v>
      </c>
      <c r="D449" s="33">
        <f t="shared" si="38"/>
        <v>20</v>
      </c>
      <c r="E449" s="35" t="str">
        <f t="shared" si="40"/>
        <v>2200D</v>
      </c>
      <c r="F449" s="48" t="s">
        <v>345</v>
      </c>
      <c r="G449" s="41"/>
      <c r="H449" s="49"/>
      <c r="I449" s="49"/>
      <c r="J449" s="49"/>
      <c r="K449" s="49"/>
      <c r="L449" s="49"/>
      <c r="M449" s="50">
        <v>999</v>
      </c>
      <c r="N449" s="48" t="s">
        <v>303</v>
      </c>
      <c r="O449" s="51" t="s">
        <v>11</v>
      </c>
      <c r="P449" s="52" t="s">
        <v>2005</v>
      </c>
      <c r="Q449" s="67"/>
      <c r="R449" s="67"/>
      <c r="S449" s="68"/>
      <c r="T449" s="69"/>
    </row>
    <row r="450" spans="1:20" ht="22.5" x14ac:dyDescent="0.2">
      <c r="A450" s="30" t="s">
        <v>1686</v>
      </c>
      <c r="B450" s="33" t="str">
        <f t="shared" si="39"/>
        <v>X212.62/NA.2200D.REF02.010</v>
      </c>
      <c r="C450" s="34" t="s">
        <v>1245</v>
      </c>
      <c r="D450" s="33">
        <f t="shared" si="38"/>
        <v>10</v>
      </c>
      <c r="E450" s="35" t="str">
        <f t="shared" si="40"/>
        <v>2200D</v>
      </c>
      <c r="F450" s="48" t="s">
        <v>346</v>
      </c>
      <c r="G450" s="41" t="s">
        <v>486</v>
      </c>
      <c r="H450" s="49" t="s">
        <v>270</v>
      </c>
      <c r="I450" s="49" t="s">
        <v>490</v>
      </c>
      <c r="J450" s="49" t="s">
        <v>303</v>
      </c>
      <c r="K450" s="49"/>
      <c r="L450" s="49"/>
      <c r="M450" s="50">
        <v>999</v>
      </c>
      <c r="N450" s="48" t="s">
        <v>303</v>
      </c>
      <c r="O450" s="51" t="s">
        <v>10</v>
      </c>
      <c r="P450" s="52" t="s">
        <v>63</v>
      </c>
      <c r="Q450" s="67"/>
      <c r="R450" s="67"/>
      <c r="S450" s="68"/>
      <c r="T450" s="47"/>
    </row>
    <row r="451" spans="1:20" ht="22.5" x14ac:dyDescent="0.2">
      <c r="A451" s="30" t="s">
        <v>1688</v>
      </c>
      <c r="B451" s="33" t="str">
        <f t="shared" si="39"/>
        <v>X212.62/NA.2200D.REF02.020</v>
      </c>
      <c r="C451" s="34" t="s">
        <v>1245</v>
      </c>
      <c r="D451" s="33">
        <f t="shared" si="38"/>
        <v>20</v>
      </c>
      <c r="E451" s="35" t="str">
        <f t="shared" si="40"/>
        <v>2200D</v>
      </c>
      <c r="F451" s="48" t="s">
        <v>346</v>
      </c>
      <c r="G451" s="41"/>
      <c r="H451" s="49"/>
      <c r="I451" s="49"/>
      <c r="J451" s="49"/>
      <c r="K451" s="49"/>
      <c r="L451" s="49"/>
      <c r="M451" s="50">
        <v>999</v>
      </c>
      <c r="N451" s="48" t="s">
        <v>303</v>
      </c>
      <c r="O451" s="51" t="s">
        <v>28</v>
      </c>
      <c r="P451" s="52" t="s">
        <v>66</v>
      </c>
      <c r="Q451" s="67"/>
      <c r="R451" s="67"/>
      <c r="S451" s="68"/>
      <c r="T451" s="69"/>
    </row>
    <row r="452" spans="1:20" ht="33.75" x14ac:dyDescent="0.2">
      <c r="A452" s="30" t="s">
        <v>1687</v>
      </c>
      <c r="B452" s="33" t="str">
        <f t="shared" si="39"/>
        <v>X212.62/NA.2200D.REF02.030</v>
      </c>
      <c r="C452" s="34" t="s">
        <v>1245</v>
      </c>
      <c r="D452" s="33">
        <f t="shared" si="38"/>
        <v>30</v>
      </c>
      <c r="E452" s="35" t="str">
        <f t="shared" si="40"/>
        <v>2200D</v>
      </c>
      <c r="F452" s="48" t="s">
        <v>346</v>
      </c>
      <c r="G452" s="41"/>
      <c r="H452" s="49"/>
      <c r="I452" s="49"/>
      <c r="J452" s="49"/>
      <c r="K452" s="49"/>
      <c r="L452" s="49"/>
      <c r="M452" s="50">
        <v>999</v>
      </c>
      <c r="N452" s="48" t="s">
        <v>303</v>
      </c>
      <c r="O452" s="51" t="s">
        <v>29</v>
      </c>
      <c r="P452" s="52" t="s">
        <v>64</v>
      </c>
      <c r="Q452" s="67"/>
      <c r="R452" s="67"/>
      <c r="S452" s="68"/>
      <c r="T452" s="69"/>
    </row>
    <row r="453" spans="1:20" ht="33.75" x14ac:dyDescent="0.2">
      <c r="A453" s="30" t="s">
        <v>1838</v>
      </c>
      <c r="B453" s="33" t="str">
        <f t="shared" si="39"/>
        <v>X212.62/NA.2200D.REF02.040</v>
      </c>
      <c r="C453" s="34" t="s">
        <v>1245</v>
      </c>
      <c r="D453" s="33">
        <f t="shared" si="38"/>
        <v>40</v>
      </c>
      <c r="E453" s="35" t="str">
        <f t="shared" si="40"/>
        <v>2200D</v>
      </c>
      <c r="F453" s="48" t="s">
        <v>346</v>
      </c>
      <c r="G453" s="41"/>
      <c r="H453" s="49"/>
      <c r="I453" s="49"/>
      <c r="J453" s="49"/>
      <c r="K453" s="49"/>
      <c r="L453" s="49"/>
      <c r="M453" s="50">
        <v>999</v>
      </c>
      <c r="N453" s="48" t="s">
        <v>303</v>
      </c>
      <c r="O453" s="51" t="s">
        <v>29</v>
      </c>
      <c r="P453" s="52" t="s">
        <v>65</v>
      </c>
      <c r="Q453" s="67"/>
      <c r="R453" s="67"/>
      <c r="S453" s="68"/>
      <c r="T453" s="69"/>
    </row>
    <row r="454" spans="1:20" ht="33.75" x14ac:dyDescent="0.2">
      <c r="A454" s="30" t="s">
        <v>1839</v>
      </c>
      <c r="B454" s="33" t="str">
        <f t="shared" si="39"/>
        <v>X212.62/NA.2200D.REF03.010</v>
      </c>
      <c r="C454" s="34" t="s">
        <v>1245</v>
      </c>
      <c r="D454" s="33">
        <f t="shared" si="38"/>
        <v>10</v>
      </c>
      <c r="E454" s="35" t="str">
        <f t="shared" si="40"/>
        <v>2200D</v>
      </c>
      <c r="F454" s="92" t="s">
        <v>413</v>
      </c>
      <c r="G454" s="68" t="s">
        <v>266</v>
      </c>
      <c r="H454" s="103" t="s">
        <v>270</v>
      </c>
      <c r="I454" s="103" t="s">
        <v>374</v>
      </c>
      <c r="J454" s="103" t="s">
        <v>403</v>
      </c>
      <c r="K454" s="103"/>
      <c r="L454" s="103"/>
      <c r="M454" s="91" t="s">
        <v>564</v>
      </c>
      <c r="N454" s="92" t="s">
        <v>303</v>
      </c>
      <c r="O454" s="68" t="s">
        <v>13</v>
      </c>
      <c r="P454" s="93" t="s">
        <v>14</v>
      </c>
      <c r="Q454" s="67"/>
      <c r="R454" s="67"/>
      <c r="S454" s="68"/>
      <c r="T454" s="69"/>
    </row>
    <row r="455" spans="1:20" ht="33.75" x14ac:dyDescent="0.2">
      <c r="A455" s="30" t="s">
        <v>1683</v>
      </c>
      <c r="B455" s="33" t="str">
        <f t="shared" si="39"/>
        <v>X212.62/NA.2200D.REF04.010</v>
      </c>
      <c r="C455" s="34" t="s">
        <v>1245</v>
      </c>
      <c r="D455" s="33">
        <f t="shared" si="38"/>
        <v>10</v>
      </c>
      <c r="E455" s="35" t="str">
        <f t="shared" si="40"/>
        <v>2200D</v>
      </c>
      <c r="F455" s="92" t="s">
        <v>414</v>
      </c>
      <c r="G455" s="68" t="s">
        <v>509</v>
      </c>
      <c r="H455" s="103"/>
      <c r="I455" s="103"/>
      <c r="J455" s="103" t="s">
        <v>403</v>
      </c>
      <c r="K455" s="103"/>
      <c r="L455" s="103"/>
      <c r="M455" s="91" t="s">
        <v>564</v>
      </c>
      <c r="N455" s="92" t="s">
        <v>303</v>
      </c>
      <c r="O455" s="68" t="s">
        <v>13</v>
      </c>
      <c r="P455" s="93" t="s">
        <v>14</v>
      </c>
      <c r="Q455" s="67"/>
      <c r="R455" s="67"/>
      <c r="S455" s="68"/>
      <c r="T455" s="69"/>
    </row>
    <row r="456" spans="1:20" ht="43.5" customHeight="1" x14ac:dyDescent="0.2">
      <c r="A456" s="30" t="s">
        <v>1690</v>
      </c>
      <c r="B456" s="33" t="str">
        <f t="shared" si="39"/>
        <v>X212.63/151.2200D.REF.010</v>
      </c>
      <c r="C456" s="34" t="s">
        <v>1246</v>
      </c>
      <c r="D456" s="33">
        <f t="shared" si="38"/>
        <v>10</v>
      </c>
      <c r="E456" s="35" t="str">
        <f t="shared" si="40"/>
        <v>2200D</v>
      </c>
      <c r="F456" s="72" t="s">
        <v>344</v>
      </c>
      <c r="G456" s="73" t="s">
        <v>1121</v>
      </c>
      <c r="H456" s="94"/>
      <c r="I456" s="94" t="s">
        <v>247</v>
      </c>
      <c r="J456" s="94" t="s">
        <v>375</v>
      </c>
      <c r="K456" s="94" t="s">
        <v>208</v>
      </c>
      <c r="L456" s="94"/>
      <c r="M456" s="71">
        <v>999</v>
      </c>
      <c r="N456" s="72" t="s">
        <v>303</v>
      </c>
      <c r="O456" s="51" t="s">
        <v>9</v>
      </c>
      <c r="P456" s="97" t="s">
        <v>722</v>
      </c>
      <c r="Q456" s="98" t="s">
        <v>722</v>
      </c>
      <c r="R456" s="67"/>
      <c r="S456" s="68"/>
      <c r="T456" s="69"/>
    </row>
    <row r="457" spans="1:20" ht="90" x14ac:dyDescent="0.2">
      <c r="A457" s="30" t="s">
        <v>1691</v>
      </c>
      <c r="B457" s="33" t="str">
        <f t="shared" si="39"/>
        <v>X212.63/151.2200D..010</v>
      </c>
      <c r="C457" s="34" t="s">
        <v>1246</v>
      </c>
      <c r="D457" s="33">
        <f t="shared" si="38"/>
        <v>10</v>
      </c>
      <c r="E457" s="35" t="str">
        <f t="shared" si="40"/>
        <v>2200D</v>
      </c>
      <c r="F457" s="72"/>
      <c r="G457" s="73"/>
      <c r="H457" s="94"/>
      <c r="I457" s="94"/>
      <c r="J457" s="94"/>
      <c r="K457" s="94"/>
      <c r="L457" s="94"/>
      <c r="M457" s="91"/>
      <c r="N457" s="92"/>
      <c r="O457" s="68"/>
      <c r="P457" s="93"/>
      <c r="Q457" s="98" t="s">
        <v>1029</v>
      </c>
      <c r="R457" s="67"/>
      <c r="S457" s="68"/>
      <c r="T457" s="69"/>
    </row>
    <row r="458" spans="1:20" ht="22.5" x14ac:dyDescent="0.2">
      <c r="A458" s="30" t="s">
        <v>1692</v>
      </c>
      <c r="B458" s="33" t="str">
        <f t="shared" si="39"/>
        <v>X212.63/151.2200D.REF01.010</v>
      </c>
      <c r="C458" s="34" t="s">
        <v>1246</v>
      </c>
      <c r="D458" s="33">
        <f t="shared" ref="D458:D521" si="41">IF(C458&lt;&gt;"",IF(F458=F457,D457+10,10),"")</f>
        <v>10</v>
      </c>
      <c r="E458" s="35" t="str">
        <f t="shared" si="40"/>
        <v>2200D</v>
      </c>
      <c r="F458" s="48" t="s">
        <v>345</v>
      </c>
      <c r="G458" s="41" t="s">
        <v>393</v>
      </c>
      <c r="H458" s="49" t="s">
        <v>267</v>
      </c>
      <c r="I458" s="49" t="s">
        <v>305</v>
      </c>
      <c r="J458" s="49" t="s">
        <v>303</v>
      </c>
      <c r="K458" s="49"/>
      <c r="L458" s="49"/>
      <c r="M458" s="50">
        <v>999</v>
      </c>
      <c r="N458" s="48" t="s">
        <v>303</v>
      </c>
      <c r="O458" s="51" t="s">
        <v>10</v>
      </c>
      <c r="P458" s="52" t="s">
        <v>62</v>
      </c>
      <c r="Q458" s="53" t="s">
        <v>62</v>
      </c>
      <c r="R458" s="67"/>
      <c r="S458" s="68"/>
      <c r="T458" s="69"/>
    </row>
    <row r="459" spans="1:20" ht="22.5" x14ac:dyDescent="0.2">
      <c r="A459" s="30" t="s">
        <v>1840</v>
      </c>
      <c r="B459" s="33" t="str">
        <f t="shared" si="39"/>
        <v>X212.63/151.2200D.REF01.020</v>
      </c>
      <c r="C459" s="34" t="s">
        <v>1246</v>
      </c>
      <c r="D459" s="33">
        <f t="shared" si="41"/>
        <v>20</v>
      </c>
      <c r="E459" s="35" t="str">
        <f t="shared" si="40"/>
        <v>2200D</v>
      </c>
      <c r="F459" s="48" t="s">
        <v>345</v>
      </c>
      <c r="G459" s="41"/>
      <c r="H459" s="49"/>
      <c r="I459" s="49"/>
      <c r="J459" s="49"/>
      <c r="K459" s="49"/>
      <c r="L459" s="49"/>
      <c r="M459" s="50">
        <v>999</v>
      </c>
      <c r="N459" s="48" t="s">
        <v>303</v>
      </c>
      <c r="O459" s="51" t="s">
        <v>11</v>
      </c>
      <c r="P459" s="52" t="s">
        <v>1931</v>
      </c>
      <c r="Q459" s="53" t="s">
        <v>67</v>
      </c>
      <c r="R459" s="67"/>
      <c r="S459" s="68"/>
      <c r="T459" s="69"/>
    </row>
    <row r="460" spans="1:20" ht="22.5" x14ac:dyDescent="0.2">
      <c r="A460" s="30" t="s">
        <v>1693</v>
      </c>
      <c r="B460" s="33" t="str">
        <f t="shared" si="39"/>
        <v>X212.63/151.2200D.REF02.010</v>
      </c>
      <c r="C460" s="34" t="s">
        <v>1246</v>
      </c>
      <c r="D460" s="33">
        <f t="shared" si="41"/>
        <v>10</v>
      </c>
      <c r="E460" s="35" t="str">
        <f t="shared" si="40"/>
        <v>2200D</v>
      </c>
      <c r="F460" s="48" t="s">
        <v>346</v>
      </c>
      <c r="G460" s="41" t="s">
        <v>504</v>
      </c>
      <c r="H460" s="49" t="s">
        <v>270</v>
      </c>
      <c r="I460" s="49" t="s">
        <v>490</v>
      </c>
      <c r="J460" s="49" t="s">
        <v>303</v>
      </c>
      <c r="K460" s="49"/>
      <c r="L460" s="49"/>
      <c r="M460" s="50">
        <v>999</v>
      </c>
      <c r="N460" s="48" t="s">
        <v>303</v>
      </c>
      <c r="O460" s="51" t="s">
        <v>10</v>
      </c>
      <c r="P460" s="52" t="s">
        <v>63</v>
      </c>
      <c r="Q460" s="53" t="s">
        <v>63</v>
      </c>
      <c r="R460" s="67"/>
      <c r="S460" s="68"/>
      <c r="T460" s="47"/>
    </row>
    <row r="461" spans="1:20" ht="90" x14ac:dyDescent="0.2">
      <c r="A461" s="124" t="s">
        <v>1695</v>
      </c>
      <c r="B461" s="33" t="str">
        <f t="shared" si="39"/>
        <v>X212.63/151.2200D.REF02.020</v>
      </c>
      <c r="C461" s="34" t="s">
        <v>1246</v>
      </c>
      <c r="D461" s="33">
        <f t="shared" si="41"/>
        <v>20</v>
      </c>
      <c r="E461" s="35" t="str">
        <f t="shared" si="40"/>
        <v>2200D</v>
      </c>
      <c r="F461" s="137" t="s">
        <v>346</v>
      </c>
      <c r="G461" s="138"/>
      <c r="H461" s="180"/>
      <c r="I461" s="180"/>
      <c r="J461" s="180"/>
      <c r="K461" s="180"/>
      <c r="L461" s="180"/>
      <c r="M461" s="136">
        <v>999</v>
      </c>
      <c r="N461" s="137" t="s">
        <v>303</v>
      </c>
      <c r="O461" s="138" t="s">
        <v>28</v>
      </c>
      <c r="P461" s="140" t="s">
        <v>1979</v>
      </c>
      <c r="Q461" s="179" t="s">
        <v>1948</v>
      </c>
      <c r="R461" s="179"/>
      <c r="S461" s="138"/>
      <c r="T461" s="140" t="s">
        <v>1980</v>
      </c>
    </row>
    <row r="462" spans="1:20" ht="33.75" x14ac:dyDescent="0.2">
      <c r="A462" s="30" t="s">
        <v>1694</v>
      </c>
      <c r="B462" s="33" t="str">
        <f t="shared" si="39"/>
        <v>X212.63/151.2200D.REF02.030</v>
      </c>
      <c r="C462" s="34" t="s">
        <v>1246</v>
      </c>
      <c r="D462" s="33">
        <f t="shared" si="41"/>
        <v>30</v>
      </c>
      <c r="E462" s="35" t="str">
        <f t="shared" si="40"/>
        <v>2200D</v>
      </c>
      <c r="F462" s="48" t="s">
        <v>346</v>
      </c>
      <c r="G462" s="41"/>
      <c r="H462" s="49"/>
      <c r="I462" s="49"/>
      <c r="J462" s="49"/>
      <c r="K462" s="49"/>
      <c r="L462" s="49"/>
      <c r="M462" s="50">
        <v>999</v>
      </c>
      <c r="N462" s="48" t="s">
        <v>303</v>
      </c>
      <c r="O462" s="51" t="s">
        <v>29</v>
      </c>
      <c r="P462" s="52" t="s">
        <v>64</v>
      </c>
      <c r="Q462" s="67"/>
      <c r="R462" s="67"/>
      <c r="S462" s="68"/>
      <c r="T462" s="69"/>
    </row>
    <row r="463" spans="1:20" ht="33.75" x14ac:dyDescent="0.2">
      <c r="A463" s="30" t="s">
        <v>1841</v>
      </c>
      <c r="B463" s="33" t="str">
        <f t="shared" si="39"/>
        <v>X212.63/151.2200D.REF02.040</v>
      </c>
      <c r="C463" s="34" t="s">
        <v>1246</v>
      </c>
      <c r="D463" s="33">
        <f t="shared" si="41"/>
        <v>40</v>
      </c>
      <c r="E463" s="35" t="str">
        <f t="shared" si="40"/>
        <v>2200D</v>
      </c>
      <c r="F463" s="48" t="s">
        <v>346</v>
      </c>
      <c r="G463" s="41"/>
      <c r="H463" s="49"/>
      <c r="I463" s="49"/>
      <c r="J463" s="49"/>
      <c r="K463" s="49"/>
      <c r="L463" s="49"/>
      <c r="M463" s="50">
        <v>999</v>
      </c>
      <c r="N463" s="48" t="s">
        <v>303</v>
      </c>
      <c r="O463" s="51" t="s">
        <v>29</v>
      </c>
      <c r="P463" s="52" t="s">
        <v>65</v>
      </c>
      <c r="Q463" s="67"/>
      <c r="R463" s="67"/>
      <c r="S463" s="68"/>
      <c r="T463" s="69"/>
    </row>
    <row r="464" spans="1:20" ht="33.75" x14ac:dyDescent="0.2">
      <c r="A464" s="30" t="s">
        <v>1842</v>
      </c>
      <c r="B464" s="33" t="str">
        <f t="shared" si="39"/>
        <v>X212.63/151.2200D.REF03.010</v>
      </c>
      <c r="C464" s="34" t="s">
        <v>1246</v>
      </c>
      <c r="D464" s="33">
        <f t="shared" si="41"/>
        <v>10</v>
      </c>
      <c r="E464" s="35" t="str">
        <f t="shared" si="40"/>
        <v>2200D</v>
      </c>
      <c r="F464" s="92" t="s">
        <v>413</v>
      </c>
      <c r="G464" s="68" t="s">
        <v>266</v>
      </c>
      <c r="H464" s="103" t="s">
        <v>270</v>
      </c>
      <c r="I464" s="103" t="s">
        <v>374</v>
      </c>
      <c r="J464" s="103" t="s">
        <v>403</v>
      </c>
      <c r="K464" s="103"/>
      <c r="L464" s="103"/>
      <c r="M464" s="91" t="s">
        <v>564</v>
      </c>
      <c r="N464" s="92" t="s">
        <v>303</v>
      </c>
      <c r="O464" s="68" t="s">
        <v>13</v>
      </c>
      <c r="P464" s="93" t="s">
        <v>14</v>
      </c>
      <c r="Q464" s="67" t="s">
        <v>14</v>
      </c>
      <c r="R464" s="67"/>
      <c r="S464" s="68"/>
      <c r="T464" s="69"/>
    </row>
    <row r="465" spans="1:20" ht="33.75" x14ac:dyDescent="0.2">
      <c r="A465" s="30" t="s">
        <v>1689</v>
      </c>
      <c r="B465" s="33" t="str">
        <f t="shared" si="39"/>
        <v>X212.63/151.2200D.REF04.010</v>
      </c>
      <c r="C465" s="34" t="s">
        <v>1246</v>
      </c>
      <c r="D465" s="33">
        <f t="shared" si="41"/>
        <v>10</v>
      </c>
      <c r="E465" s="35" t="str">
        <f t="shared" si="40"/>
        <v>2200D</v>
      </c>
      <c r="F465" s="92" t="s">
        <v>414</v>
      </c>
      <c r="G465" s="68" t="s">
        <v>509</v>
      </c>
      <c r="H465" s="103"/>
      <c r="I465" s="103"/>
      <c r="J465" s="103" t="s">
        <v>403</v>
      </c>
      <c r="K465" s="103"/>
      <c r="L465" s="103"/>
      <c r="M465" s="91" t="s">
        <v>564</v>
      </c>
      <c r="N465" s="92" t="s">
        <v>303</v>
      </c>
      <c r="O465" s="68" t="s">
        <v>13</v>
      </c>
      <c r="P465" s="93" t="s">
        <v>14</v>
      </c>
      <c r="Q465" s="67" t="s">
        <v>14</v>
      </c>
      <c r="R465" s="67"/>
      <c r="S465" s="68"/>
      <c r="T465" s="69"/>
    </row>
    <row r="466" spans="1:20" ht="33.75" x14ac:dyDescent="0.2">
      <c r="A466" s="30" t="s">
        <v>1697</v>
      </c>
      <c r="B466" s="33" t="str">
        <f t="shared" si="39"/>
        <v>X212.64/152.2200D.REF.010</v>
      </c>
      <c r="C466" s="34" t="s">
        <v>1247</v>
      </c>
      <c r="D466" s="33">
        <f t="shared" si="41"/>
        <v>10</v>
      </c>
      <c r="E466" s="35" t="str">
        <f t="shared" si="40"/>
        <v>2200D</v>
      </c>
      <c r="F466" s="72" t="s">
        <v>344</v>
      </c>
      <c r="G466" s="73" t="s">
        <v>500</v>
      </c>
      <c r="H466" s="94"/>
      <c r="I466" s="94" t="s">
        <v>247</v>
      </c>
      <c r="J466" s="94" t="s">
        <v>375</v>
      </c>
      <c r="K466" s="94" t="s">
        <v>208</v>
      </c>
      <c r="L466" s="94"/>
      <c r="M466" s="71">
        <v>999</v>
      </c>
      <c r="N466" s="72" t="s">
        <v>303</v>
      </c>
      <c r="O466" s="51" t="s">
        <v>9</v>
      </c>
      <c r="P466" s="97" t="s">
        <v>723</v>
      </c>
      <c r="Q466" s="98" t="s">
        <v>723</v>
      </c>
      <c r="R466" s="98"/>
      <c r="S466" s="73"/>
      <c r="T466" s="69"/>
    </row>
    <row r="467" spans="1:20" ht="90" x14ac:dyDescent="0.2">
      <c r="A467" s="30" t="s">
        <v>1698</v>
      </c>
      <c r="B467" s="33" t="str">
        <f t="shared" si="39"/>
        <v>X212.64/152.2200D..010</v>
      </c>
      <c r="C467" s="34" t="s">
        <v>1247</v>
      </c>
      <c r="D467" s="33">
        <f t="shared" si="41"/>
        <v>10</v>
      </c>
      <c r="E467" s="35" t="str">
        <f t="shared" si="40"/>
        <v>2200D</v>
      </c>
      <c r="F467" s="72"/>
      <c r="G467" s="73"/>
      <c r="H467" s="94"/>
      <c r="I467" s="94"/>
      <c r="J467" s="94"/>
      <c r="K467" s="94"/>
      <c r="L467" s="94"/>
      <c r="M467" s="91"/>
      <c r="N467" s="92"/>
      <c r="O467" s="68"/>
      <c r="P467" s="93"/>
      <c r="Q467" s="98" t="s">
        <v>1030</v>
      </c>
      <c r="R467" s="98"/>
      <c r="S467" s="73"/>
      <c r="T467" s="69"/>
    </row>
    <row r="468" spans="1:20" ht="22.5" x14ac:dyDescent="0.2">
      <c r="A468" s="30" t="s">
        <v>1699</v>
      </c>
      <c r="B468" s="33" t="str">
        <f t="shared" si="39"/>
        <v>X212.64/152.2200D.REF01.010</v>
      </c>
      <c r="C468" s="34" t="s">
        <v>1247</v>
      </c>
      <c r="D468" s="33">
        <f t="shared" si="41"/>
        <v>10</v>
      </c>
      <c r="E468" s="35" t="str">
        <f t="shared" si="40"/>
        <v>2200D</v>
      </c>
      <c r="F468" s="48" t="s">
        <v>345</v>
      </c>
      <c r="G468" s="41" t="s">
        <v>393</v>
      </c>
      <c r="H468" s="49" t="s">
        <v>267</v>
      </c>
      <c r="I468" s="49" t="s">
        <v>305</v>
      </c>
      <c r="J468" s="49" t="s">
        <v>303</v>
      </c>
      <c r="K468" s="49"/>
      <c r="L468" s="49"/>
      <c r="M468" s="50">
        <v>999</v>
      </c>
      <c r="N468" s="48" t="s">
        <v>303</v>
      </c>
      <c r="O468" s="51" t="s">
        <v>10</v>
      </c>
      <c r="P468" s="52" t="s">
        <v>62</v>
      </c>
      <c r="Q468" s="53" t="s">
        <v>62</v>
      </c>
      <c r="R468" s="53"/>
      <c r="S468" s="41"/>
      <c r="T468" s="69"/>
    </row>
    <row r="469" spans="1:20" ht="22.5" x14ac:dyDescent="0.2">
      <c r="A469" s="30" t="s">
        <v>1843</v>
      </c>
      <c r="B469" s="33" t="str">
        <f t="shared" si="39"/>
        <v>X212.64/152.2200D.REF01.020</v>
      </c>
      <c r="C469" s="34" t="s">
        <v>1247</v>
      </c>
      <c r="D469" s="33">
        <f t="shared" si="41"/>
        <v>20</v>
      </c>
      <c r="E469" s="35" t="str">
        <f t="shared" si="40"/>
        <v>2200D</v>
      </c>
      <c r="F469" s="48" t="s">
        <v>345</v>
      </c>
      <c r="G469" s="41"/>
      <c r="H469" s="49"/>
      <c r="I469" s="49"/>
      <c r="J469" s="49"/>
      <c r="K469" s="49"/>
      <c r="L469" s="49"/>
      <c r="M469" s="50">
        <v>999</v>
      </c>
      <c r="N469" s="48" t="s">
        <v>303</v>
      </c>
      <c r="O469" s="51" t="s">
        <v>11</v>
      </c>
      <c r="P469" s="52" t="s">
        <v>1932</v>
      </c>
      <c r="Q469" s="53" t="s">
        <v>68</v>
      </c>
      <c r="R469" s="53"/>
      <c r="S469" s="41"/>
      <c r="T469" s="69"/>
    </row>
    <row r="470" spans="1:20" ht="22.5" x14ac:dyDescent="0.2">
      <c r="A470" s="30" t="s">
        <v>1700</v>
      </c>
      <c r="B470" s="33" t="str">
        <f t="shared" si="39"/>
        <v>X212.64/152.2200D.REF02.010</v>
      </c>
      <c r="C470" s="34" t="s">
        <v>1247</v>
      </c>
      <c r="D470" s="33">
        <f t="shared" si="41"/>
        <v>10</v>
      </c>
      <c r="E470" s="35" t="str">
        <f t="shared" si="40"/>
        <v>2200D</v>
      </c>
      <c r="F470" s="48" t="s">
        <v>346</v>
      </c>
      <c r="G470" s="41" t="s">
        <v>503</v>
      </c>
      <c r="H470" s="49" t="s">
        <v>270</v>
      </c>
      <c r="I470" s="49" t="s">
        <v>490</v>
      </c>
      <c r="J470" s="49" t="s">
        <v>303</v>
      </c>
      <c r="K470" s="49"/>
      <c r="L470" s="49"/>
      <c r="M470" s="50">
        <v>999</v>
      </c>
      <c r="N470" s="48" t="s">
        <v>303</v>
      </c>
      <c r="O470" s="51" t="s">
        <v>10</v>
      </c>
      <c r="P470" s="52" t="s">
        <v>63</v>
      </c>
      <c r="Q470" s="53" t="s">
        <v>63</v>
      </c>
      <c r="R470" s="53"/>
      <c r="S470" s="41"/>
      <c r="T470" s="47"/>
    </row>
    <row r="471" spans="1:20" ht="78.75" x14ac:dyDescent="0.2">
      <c r="A471" s="30" t="s">
        <v>1702</v>
      </c>
      <c r="B471" s="33" t="str">
        <f t="shared" si="39"/>
        <v>X212.64/152.2200D.REF02.020</v>
      </c>
      <c r="C471" s="34" t="s">
        <v>1247</v>
      </c>
      <c r="D471" s="33">
        <f t="shared" si="41"/>
        <v>20</v>
      </c>
      <c r="E471" s="35" t="str">
        <f t="shared" si="40"/>
        <v>2200D</v>
      </c>
      <c r="F471" s="48" t="s">
        <v>346</v>
      </c>
      <c r="G471" s="41"/>
      <c r="H471" s="49"/>
      <c r="I471" s="49"/>
      <c r="J471" s="49"/>
      <c r="K471" s="49"/>
      <c r="L471" s="49"/>
      <c r="M471" s="50">
        <v>999</v>
      </c>
      <c r="N471" s="48" t="s">
        <v>303</v>
      </c>
      <c r="O471" s="51" t="s">
        <v>28</v>
      </c>
      <c r="P471" s="52" t="s">
        <v>66</v>
      </c>
      <c r="Q471" s="53" t="s">
        <v>1031</v>
      </c>
      <c r="R471" s="53"/>
      <c r="S471" s="41"/>
      <c r="T471" s="69"/>
    </row>
    <row r="472" spans="1:20" ht="33.75" x14ac:dyDescent="0.2">
      <c r="A472" s="30" t="s">
        <v>1701</v>
      </c>
      <c r="B472" s="33" t="str">
        <f t="shared" si="39"/>
        <v>X212.64/152.2200D.REF02.030</v>
      </c>
      <c r="C472" s="34" t="s">
        <v>1247</v>
      </c>
      <c r="D472" s="33">
        <f t="shared" si="41"/>
        <v>30</v>
      </c>
      <c r="E472" s="35" t="str">
        <f t="shared" si="40"/>
        <v>2200D</v>
      </c>
      <c r="F472" s="48" t="s">
        <v>346</v>
      </c>
      <c r="G472" s="41"/>
      <c r="H472" s="49"/>
      <c r="I472" s="49"/>
      <c r="J472" s="49"/>
      <c r="K472" s="49"/>
      <c r="L472" s="49"/>
      <c r="M472" s="50">
        <v>999</v>
      </c>
      <c r="N472" s="48" t="s">
        <v>303</v>
      </c>
      <c r="O472" s="51" t="s">
        <v>29</v>
      </c>
      <c r="P472" s="52" t="s">
        <v>64</v>
      </c>
      <c r="Q472" s="67"/>
      <c r="R472" s="67"/>
      <c r="S472" s="68"/>
      <c r="T472" s="69"/>
    </row>
    <row r="473" spans="1:20" ht="33.75" x14ac:dyDescent="0.2">
      <c r="A473" s="30" t="s">
        <v>1844</v>
      </c>
      <c r="B473" s="33" t="str">
        <f t="shared" si="39"/>
        <v>X212.64/152.2200D.REF02.040</v>
      </c>
      <c r="C473" s="34" t="s">
        <v>1247</v>
      </c>
      <c r="D473" s="33">
        <f t="shared" si="41"/>
        <v>40</v>
      </c>
      <c r="E473" s="35" t="str">
        <f t="shared" si="40"/>
        <v>2200D</v>
      </c>
      <c r="F473" s="48" t="s">
        <v>346</v>
      </c>
      <c r="G473" s="41"/>
      <c r="H473" s="49"/>
      <c r="I473" s="49"/>
      <c r="J473" s="49"/>
      <c r="K473" s="49"/>
      <c r="L473" s="49"/>
      <c r="M473" s="50">
        <v>999</v>
      </c>
      <c r="N473" s="48" t="s">
        <v>303</v>
      </c>
      <c r="O473" s="51" t="s">
        <v>29</v>
      </c>
      <c r="P473" s="52" t="s">
        <v>65</v>
      </c>
      <c r="Q473" s="67"/>
      <c r="R473" s="67"/>
      <c r="S473" s="68"/>
      <c r="T473" s="69"/>
    </row>
    <row r="474" spans="1:20" ht="33.75" x14ac:dyDescent="0.2">
      <c r="A474" s="30" t="s">
        <v>1845</v>
      </c>
      <c r="B474" s="33" t="str">
        <f t="shared" ref="B474:B537" si="42">IF(C474&lt;&gt;"",CONCATENATE($B$5,".",TEXT(C474,"000"),".",E474, ".", F474,".",TEXT(D474,"000")),"")</f>
        <v>X212.64/152.2200D.REF03.010</v>
      </c>
      <c r="C474" s="34" t="s">
        <v>1247</v>
      </c>
      <c r="D474" s="33">
        <f t="shared" si="41"/>
        <v>10</v>
      </c>
      <c r="E474" s="35" t="str">
        <f t="shared" ref="E474:E537" si="43">IF(K474&lt;&gt;"",K474,E473)</f>
        <v>2200D</v>
      </c>
      <c r="F474" s="92" t="s">
        <v>413</v>
      </c>
      <c r="G474" s="68" t="s">
        <v>266</v>
      </c>
      <c r="H474" s="103" t="s">
        <v>270</v>
      </c>
      <c r="I474" s="103" t="s">
        <v>374</v>
      </c>
      <c r="J474" s="103" t="s">
        <v>403</v>
      </c>
      <c r="K474" s="103"/>
      <c r="L474" s="103"/>
      <c r="M474" s="91" t="s">
        <v>564</v>
      </c>
      <c r="N474" s="92" t="s">
        <v>303</v>
      </c>
      <c r="O474" s="68" t="s">
        <v>13</v>
      </c>
      <c r="P474" s="93" t="s">
        <v>14</v>
      </c>
      <c r="Q474" s="67"/>
      <c r="R474" s="67"/>
      <c r="S474" s="68"/>
      <c r="T474" s="69"/>
    </row>
    <row r="475" spans="1:20" ht="33.75" x14ac:dyDescent="0.2">
      <c r="A475" s="30" t="s">
        <v>1696</v>
      </c>
      <c r="B475" s="33" t="str">
        <f t="shared" si="42"/>
        <v>X212.64/152.2200D.REF04.010</v>
      </c>
      <c r="C475" s="34" t="s">
        <v>1247</v>
      </c>
      <c r="D475" s="33">
        <f t="shared" si="41"/>
        <v>10</v>
      </c>
      <c r="E475" s="35" t="str">
        <f t="shared" si="43"/>
        <v>2200D</v>
      </c>
      <c r="F475" s="92" t="s">
        <v>414</v>
      </c>
      <c r="G475" s="68" t="s">
        <v>509</v>
      </c>
      <c r="H475" s="103"/>
      <c r="I475" s="103"/>
      <c r="J475" s="103" t="s">
        <v>403</v>
      </c>
      <c r="K475" s="103"/>
      <c r="L475" s="103"/>
      <c r="M475" s="91" t="s">
        <v>564</v>
      </c>
      <c r="N475" s="92" t="s">
        <v>303</v>
      </c>
      <c r="O475" s="68" t="s">
        <v>13</v>
      </c>
      <c r="P475" s="93" t="s">
        <v>14</v>
      </c>
      <c r="Q475" s="67"/>
      <c r="R475" s="67"/>
      <c r="S475" s="68"/>
      <c r="T475" s="69"/>
    </row>
    <row r="476" spans="1:20" ht="63.75" customHeight="1" x14ac:dyDescent="0.2">
      <c r="A476" s="30" t="s">
        <v>1704</v>
      </c>
      <c r="B476" s="33" t="str">
        <f t="shared" si="42"/>
        <v>X212.NA/153.2200D.REF.010</v>
      </c>
      <c r="C476" s="34" t="s">
        <v>1248</v>
      </c>
      <c r="D476" s="33">
        <f t="shared" si="41"/>
        <v>10</v>
      </c>
      <c r="E476" s="35" t="str">
        <f t="shared" si="43"/>
        <v>2200D</v>
      </c>
      <c r="F476" s="72" t="s">
        <v>344</v>
      </c>
      <c r="G476" s="73" t="s">
        <v>519</v>
      </c>
      <c r="H476" s="94"/>
      <c r="I476" s="94" t="s">
        <v>247</v>
      </c>
      <c r="J476" s="94" t="s">
        <v>375</v>
      </c>
      <c r="K476" s="94" t="s">
        <v>208</v>
      </c>
      <c r="L476" s="94"/>
      <c r="M476" s="108"/>
      <c r="N476" s="67"/>
      <c r="O476" s="68"/>
      <c r="P476" s="93"/>
      <c r="Q476" s="135" t="s">
        <v>1122</v>
      </c>
      <c r="R476" s="53"/>
      <c r="S476" s="55"/>
      <c r="T476" s="69" t="s">
        <v>1964</v>
      </c>
    </row>
    <row r="477" spans="1:20" ht="22.5" x14ac:dyDescent="0.2">
      <c r="A477" s="30" t="s">
        <v>1705</v>
      </c>
      <c r="B477" s="33" t="str">
        <f t="shared" si="42"/>
        <v>X212.NA/153.2200D.REF01.010</v>
      </c>
      <c r="C477" s="34" t="s">
        <v>1248</v>
      </c>
      <c r="D477" s="33">
        <f t="shared" si="41"/>
        <v>10</v>
      </c>
      <c r="E477" s="35" t="str">
        <f t="shared" si="43"/>
        <v>2200D</v>
      </c>
      <c r="F477" s="92" t="s">
        <v>345</v>
      </c>
      <c r="G477" s="68" t="s">
        <v>393</v>
      </c>
      <c r="H477" s="103" t="s">
        <v>267</v>
      </c>
      <c r="I477" s="103" t="s">
        <v>305</v>
      </c>
      <c r="J477" s="103" t="s">
        <v>303</v>
      </c>
      <c r="K477" s="103"/>
      <c r="L477" s="103"/>
      <c r="M477" s="108"/>
      <c r="N477" s="67"/>
      <c r="O477" s="68"/>
      <c r="P477" s="93"/>
      <c r="Q477" s="67"/>
      <c r="R477" s="67"/>
      <c r="S477" s="68"/>
      <c r="T477" s="69"/>
    </row>
    <row r="478" spans="1:20" x14ac:dyDescent="0.2">
      <c r="A478" s="30" t="s">
        <v>1706</v>
      </c>
      <c r="B478" s="33" t="str">
        <f t="shared" si="42"/>
        <v>X212.NA/153.2200D.REF02.010</v>
      </c>
      <c r="C478" s="34" t="s">
        <v>1248</v>
      </c>
      <c r="D478" s="33">
        <f t="shared" si="41"/>
        <v>10</v>
      </c>
      <c r="E478" s="35" t="str">
        <f t="shared" si="43"/>
        <v>2200D</v>
      </c>
      <c r="F478" s="92" t="s">
        <v>346</v>
      </c>
      <c r="G478" s="68" t="s">
        <v>520</v>
      </c>
      <c r="H478" s="103" t="s">
        <v>270</v>
      </c>
      <c r="I478" s="103" t="s">
        <v>490</v>
      </c>
      <c r="J478" s="103" t="s">
        <v>303</v>
      </c>
      <c r="K478" s="103"/>
      <c r="L478" s="103"/>
      <c r="M478" s="108"/>
      <c r="N478" s="67"/>
      <c r="O478" s="68"/>
      <c r="P478" s="93"/>
      <c r="Q478" s="67"/>
      <c r="R478" s="67"/>
      <c r="S478" s="68"/>
      <c r="T478" s="47"/>
    </row>
    <row r="479" spans="1:20" x14ac:dyDescent="0.2">
      <c r="A479" s="30" t="s">
        <v>1707</v>
      </c>
      <c r="B479" s="33" t="str">
        <f t="shared" si="42"/>
        <v>X212.NA/153.2200D.REF03.010</v>
      </c>
      <c r="C479" s="34" t="s">
        <v>1248</v>
      </c>
      <c r="D479" s="33">
        <f t="shared" si="41"/>
        <v>10</v>
      </c>
      <c r="E479" s="35" t="str">
        <f t="shared" si="43"/>
        <v>2200D</v>
      </c>
      <c r="F479" s="92" t="s">
        <v>413</v>
      </c>
      <c r="G479" s="68" t="s">
        <v>266</v>
      </c>
      <c r="H479" s="103" t="s">
        <v>270</v>
      </c>
      <c r="I479" s="103" t="s">
        <v>374</v>
      </c>
      <c r="J479" s="103" t="s">
        <v>403</v>
      </c>
      <c r="K479" s="103"/>
      <c r="L479" s="103"/>
      <c r="M479" s="108"/>
      <c r="N479" s="67"/>
      <c r="O479" s="68"/>
      <c r="P479" s="93"/>
      <c r="Q479" s="67"/>
      <c r="R479" s="67"/>
      <c r="S479" s="68"/>
      <c r="T479" s="69"/>
    </row>
    <row r="480" spans="1:20" x14ac:dyDescent="0.2">
      <c r="A480" s="30" t="s">
        <v>1703</v>
      </c>
      <c r="B480" s="33" t="str">
        <f t="shared" si="42"/>
        <v>X212.NA/153.2200D.REF04.010</v>
      </c>
      <c r="C480" s="34" t="s">
        <v>1248</v>
      </c>
      <c r="D480" s="33">
        <f t="shared" si="41"/>
        <v>10</v>
      </c>
      <c r="E480" s="35" t="str">
        <f t="shared" si="43"/>
        <v>2200D</v>
      </c>
      <c r="F480" s="92" t="s">
        <v>414</v>
      </c>
      <c r="G480" s="68" t="s">
        <v>509</v>
      </c>
      <c r="H480" s="103"/>
      <c r="I480" s="103"/>
      <c r="J480" s="103" t="s">
        <v>403</v>
      </c>
      <c r="K480" s="103"/>
      <c r="L480" s="103"/>
      <c r="M480" s="108"/>
      <c r="N480" s="67"/>
      <c r="O480" s="68"/>
      <c r="P480" s="93"/>
      <c r="Q480" s="67"/>
      <c r="R480" s="67"/>
      <c r="S480" s="68"/>
      <c r="T480" s="69"/>
    </row>
    <row r="481" spans="1:20" ht="56.25" x14ac:dyDescent="0.2">
      <c r="A481" s="30" t="s">
        <v>1709</v>
      </c>
      <c r="B481" s="33" t="str">
        <f t="shared" si="42"/>
        <v>X212.65/154.2200D.REF.010</v>
      </c>
      <c r="C481" s="34" t="s">
        <v>1249</v>
      </c>
      <c r="D481" s="33">
        <f t="shared" si="41"/>
        <v>10</v>
      </c>
      <c r="E481" s="35" t="str">
        <f t="shared" si="43"/>
        <v>2200D</v>
      </c>
      <c r="F481" s="72" t="s">
        <v>344</v>
      </c>
      <c r="G481" s="73" t="s">
        <v>501</v>
      </c>
      <c r="H481" s="94"/>
      <c r="I481" s="94" t="s">
        <v>247</v>
      </c>
      <c r="J481" s="94" t="s">
        <v>375</v>
      </c>
      <c r="K481" s="94" t="s">
        <v>208</v>
      </c>
      <c r="L481" s="94"/>
      <c r="M481" s="71">
        <v>999</v>
      </c>
      <c r="N481" s="72" t="s">
        <v>303</v>
      </c>
      <c r="O481" s="51" t="s">
        <v>9</v>
      </c>
      <c r="P481" s="97" t="s">
        <v>724</v>
      </c>
      <c r="Q481" s="98" t="s">
        <v>724</v>
      </c>
      <c r="R481" s="98"/>
      <c r="S481" s="73"/>
      <c r="T481" s="69"/>
    </row>
    <row r="482" spans="1:20" ht="67.5" x14ac:dyDescent="0.2">
      <c r="A482" s="30" t="s">
        <v>1846</v>
      </c>
      <c r="B482" s="33" t="str">
        <f t="shared" si="42"/>
        <v>X212.65/154.2200D.REF.020</v>
      </c>
      <c r="C482" s="34" t="s">
        <v>1249</v>
      </c>
      <c r="D482" s="33">
        <f t="shared" si="41"/>
        <v>20</v>
      </c>
      <c r="E482" s="35" t="str">
        <f t="shared" si="43"/>
        <v>2200D</v>
      </c>
      <c r="F482" s="72" t="s">
        <v>344</v>
      </c>
      <c r="G482" s="73"/>
      <c r="H482" s="94"/>
      <c r="I482" s="94"/>
      <c r="J482" s="94"/>
      <c r="K482" s="94"/>
      <c r="L482" s="94"/>
      <c r="M482" s="108"/>
      <c r="N482" s="67"/>
      <c r="O482" s="68"/>
      <c r="P482" s="93"/>
      <c r="Q482" s="98" t="s">
        <v>1032</v>
      </c>
      <c r="R482" s="98"/>
      <c r="S482" s="73"/>
      <c r="T482" s="69"/>
    </row>
    <row r="483" spans="1:20" ht="22.5" x14ac:dyDescent="0.2">
      <c r="A483" s="30" t="s">
        <v>1710</v>
      </c>
      <c r="B483" s="33" t="str">
        <f t="shared" si="42"/>
        <v>X212.65/154.2200D.REF01.010</v>
      </c>
      <c r="C483" s="34" t="s">
        <v>1249</v>
      </c>
      <c r="D483" s="33">
        <f t="shared" si="41"/>
        <v>10</v>
      </c>
      <c r="E483" s="35" t="str">
        <f t="shared" si="43"/>
        <v>2200D</v>
      </c>
      <c r="F483" s="48" t="s">
        <v>345</v>
      </c>
      <c r="G483" s="41" t="s">
        <v>393</v>
      </c>
      <c r="H483" s="49" t="s">
        <v>267</v>
      </c>
      <c r="I483" s="49" t="s">
        <v>305</v>
      </c>
      <c r="J483" s="49" t="s">
        <v>303</v>
      </c>
      <c r="K483" s="49"/>
      <c r="L483" s="49"/>
      <c r="M483" s="50">
        <v>999</v>
      </c>
      <c r="N483" s="48" t="s">
        <v>303</v>
      </c>
      <c r="O483" s="51" t="s">
        <v>10</v>
      </c>
      <c r="P483" s="52" t="s">
        <v>62</v>
      </c>
      <c r="Q483" s="53" t="s">
        <v>62</v>
      </c>
      <c r="R483" s="53"/>
      <c r="S483" s="41"/>
      <c r="T483" s="69"/>
    </row>
    <row r="484" spans="1:20" ht="22.5" x14ac:dyDescent="0.2">
      <c r="A484" s="30" t="s">
        <v>1796</v>
      </c>
      <c r="B484" s="33" t="str">
        <f t="shared" si="42"/>
        <v>X212.65/154.2200D.REF01.020</v>
      </c>
      <c r="C484" s="34" t="s">
        <v>1249</v>
      </c>
      <c r="D484" s="33">
        <f t="shared" si="41"/>
        <v>20</v>
      </c>
      <c r="E484" s="35" t="str">
        <f t="shared" si="43"/>
        <v>2200D</v>
      </c>
      <c r="F484" s="48" t="s">
        <v>345</v>
      </c>
      <c r="G484" s="41"/>
      <c r="H484" s="49"/>
      <c r="I484" s="49"/>
      <c r="J484" s="49"/>
      <c r="K484" s="49"/>
      <c r="L484" s="49"/>
      <c r="M484" s="50">
        <v>999</v>
      </c>
      <c r="N484" s="48" t="s">
        <v>303</v>
      </c>
      <c r="O484" s="51" t="s">
        <v>11</v>
      </c>
      <c r="P484" s="52" t="s">
        <v>1933</v>
      </c>
      <c r="Q484" s="53" t="s">
        <v>69</v>
      </c>
      <c r="R484" s="53"/>
      <c r="S484" s="41"/>
      <c r="T484" s="69"/>
    </row>
    <row r="485" spans="1:20" ht="22.5" x14ac:dyDescent="0.2">
      <c r="A485" s="30" t="s">
        <v>1711</v>
      </c>
      <c r="B485" s="33" t="str">
        <f t="shared" si="42"/>
        <v>X212.65/154.2200D.REF02.010</v>
      </c>
      <c r="C485" s="34" t="s">
        <v>1249</v>
      </c>
      <c r="D485" s="33">
        <f t="shared" si="41"/>
        <v>10</v>
      </c>
      <c r="E485" s="35" t="str">
        <f t="shared" si="43"/>
        <v>2200D</v>
      </c>
      <c r="F485" s="48" t="s">
        <v>346</v>
      </c>
      <c r="G485" s="41" t="s">
        <v>502</v>
      </c>
      <c r="H485" s="49" t="s">
        <v>270</v>
      </c>
      <c r="I485" s="49" t="s">
        <v>490</v>
      </c>
      <c r="J485" s="49" t="s">
        <v>303</v>
      </c>
      <c r="K485" s="49"/>
      <c r="L485" s="49"/>
      <c r="M485" s="50">
        <v>999</v>
      </c>
      <c r="N485" s="48" t="s">
        <v>303</v>
      </c>
      <c r="O485" s="51" t="s">
        <v>10</v>
      </c>
      <c r="P485" s="52" t="s">
        <v>63</v>
      </c>
      <c r="Q485" s="53" t="s">
        <v>63</v>
      </c>
      <c r="R485" s="53"/>
      <c r="S485" s="41"/>
      <c r="T485" s="47"/>
    </row>
    <row r="486" spans="1:20" ht="33.75" x14ac:dyDescent="0.2">
      <c r="A486" s="30" t="s">
        <v>1713</v>
      </c>
      <c r="B486" s="33" t="str">
        <f t="shared" si="42"/>
        <v>X212.65/154.2200D.REF02.020</v>
      </c>
      <c r="C486" s="34" t="s">
        <v>1249</v>
      </c>
      <c r="D486" s="33">
        <f t="shared" si="41"/>
        <v>20</v>
      </c>
      <c r="E486" s="35" t="str">
        <f t="shared" si="43"/>
        <v>2200D</v>
      </c>
      <c r="F486" s="48" t="s">
        <v>346</v>
      </c>
      <c r="G486" s="41"/>
      <c r="H486" s="49"/>
      <c r="I486" s="49"/>
      <c r="J486" s="49"/>
      <c r="K486" s="49"/>
      <c r="L486" s="49"/>
      <c r="M486" s="50">
        <v>999</v>
      </c>
      <c r="N486" s="48" t="s">
        <v>303</v>
      </c>
      <c r="O486" s="51" t="s">
        <v>28</v>
      </c>
      <c r="P486" s="52" t="s">
        <v>66</v>
      </c>
      <c r="Q486" s="53" t="s">
        <v>1027</v>
      </c>
      <c r="R486" s="53"/>
      <c r="S486" s="41"/>
      <c r="T486" s="69"/>
    </row>
    <row r="487" spans="1:20" ht="33.75" x14ac:dyDescent="0.2">
      <c r="A487" s="30" t="s">
        <v>1797</v>
      </c>
      <c r="B487" s="33" t="str">
        <f t="shared" si="42"/>
        <v>X212.65/154.2200D.REF02.030</v>
      </c>
      <c r="C487" s="34" t="s">
        <v>1249</v>
      </c>
      <c r="D487" s="33">
        <f t="shared" si="41"/>
        <v>30</v>
      </c>
      <c r="E487" s="35" t="str">
        <f t="shared" si="43"/>
        <v>2200D</v>
      </c>
      <c r="F487" s="48" t="s">
        <v>346</v>
      </c>
      <c r="G487" s="41"/>
      <c r="H487" s="49"/>
      <c r="I487" s="49"/>
      <c r="J487" s="49"/>
      <c r="K487" s="49"/>
      <c r="L487" s="49"/>
      <c r="M487" s="50">
        <v>999</v>
      </c>
      <c r="N487" s="48" t="s">
        <v>303</v>
      </c>
      <c r="O487" s="51" t="s">
        <v>29</v>
      </c>
      <c r="P487" s="52" t="s">
        <v>64</v>
      </c>
      <c r="Q487" s="67"/>
      <c r="R487" s="67"/>
      <c r="S487" s="68"/>
      <c r="T487" s="69"/>
    </row>
    <row r="488" spans="1:20" ht="33.75" x14ac:dyDescent="0.2">
      <c r="A488" s="30" t="s">
        <v>1712</v>
      </c>
      <c r="B488" s="33" t="str">
        <f t="shared" si="42"/>
        <v>X212.65/154.2200D.REF02.040</v>
      </c>
      <c r="C488" s="34" t="s">
        <v>1249</v>
      </c>
      <c r="D488" s="33">
        <f t="shared" si="41"/>
        <v>40</v>
      </c>
      <c r="E488" s="35" t="str">
        <f t="shared" si="43"/>
        <v>2200D</v>
      </c>
      <c r="F488" s="48" t="s">
        <v>346</v>
      </c>
      <c r="G488" s="41"/>
      <c r="H488" s="49"/>
      <c r="I488" s="49"/>
      <c r="J488" s="49"/>
      <c r="K488" s="49"/>
      <c r="L488" s="49"/>
      <c r="M488" s="50">
        <v>999</v>
      </c>
      <c r="N488" s="48" t="s">
        <v>303</v>
      </c>
      <c r="O488" s="51" t="s">
        <v>29</v>
      </c>
      <c r="P488" s="52" t="s">
        <v>65</v>
      </c>
      <c r="Q488" s="67"/>
      <c r="R488" s="67"/>
      <c r="S488" s="68"/>
      <c r="T488" s="69"/>
    </row>
    <row r="489" spans="1:20" ht="33.75" x14ac:dyDescent="0.2">
      <c r="A489" s="30" t="s">
        <v>1847</v>
      </c>
      <c r="B489" s="33" t="str">
        <f t="shared" si="42"/>
        <v>X212.65/154.2200D.REF03.010</v>
      </c>
      <c r="C489" s="34" t="s">
        <v>1249</v>
      </c>
      <c r="D489" s="33">
        <f t="shared" si="41"/>
        <v>10</v>
      </c>
      <c r="E489" s="35" t="str">
        <f t="shared" si="43"/>
        <v>2200D</v>
      </c>
      <c r="F489" s="92" t="s">
        <v>413</v>
      </c>
      <c r="G489" s="68" t="s">
        <v>266</v>
      </c>
      <c r="H489" s="103" t="s">
        <v>270</v>
      </c>
      <c r="I489" s="103" t="s">
        <v>374</v>
      </c>
      <c r="J489" s="103" t="s">
        <v>403</v>
      </c>
      <c r="K489" s="103"/>
      <c r="L489" s="103"/>
      <c r="M489" s="91" t="s">
        <v>564</v>
      </c>
      <c r="N489" s="92" t="s">
        <v>303</v>
      </c>
      <c r="O489" s="68" t="s">
        <v>13</v>
      </c>
      <c r="P489" s="93" t="s">
        <v>14</v>
      </c>
      <c r="Q489" s="67"/>
      <c r="R489" s="67"/>
      <c r="S489" s="68"/>
      <c r="T489" s="69"/>
    </row>
    <row r="490" spans="1:20" ht="33.75" x14ac:dyDescent="0.2">
      <c r="A490" s="30" t="s">
        <v>1708</v>
      </c>
      <c r="B490" s="33" t="str">
        <f t="shared" si="42"/>
        <v>X212.65/154.2200D.REF04.010</v>
      </c>
      <c r="C490" s="34" t="s">
        <v>1249</v>
      </c>
      <c r="D490" s="33">
        <f t="shared" si="41"/>
        <v>10</v>
      </c>
      <c r="E490" s="35" t="str">
        <f t="shared" si="43"/>
        <v>2200D</v>
      </c>
      <c r="F490" s="92" t="s">
        <v>414</v>
      </c>
      <c r="G490" s="68" t="s">
        <v>509</v>
      </c>
      <c r="H490" s="103"/>
      <c r="I490" s="103"/>
      <c r="J490" s="103" t="s">
        <v>403</v>
      </c>
      <c r="K490" s="103"/>
      <c r="L490" s="103"/>
      <c r="M490" s="91" t="s">
        <v>564</v>
      </c>
      <c r="N490" s="92" t="s">
        <v>303</v>
      </c>
      <c r="O490" s="68" t="s">
        <v>13</v>
      </c>
      <c r="P490" s="93" t="s">
        <v>14</v>
      </c>
      <c r="Q490" s="67"/>
      <c r="R490" s="67"/>
      <c r="S490" s="68"/>
      <c r="T490" s="69"/>
    </row>
    <row r="491" spans="1:20" s="70" customFormat="1" ht="33.75" x14ac:dyDescent="0.2">
      <c r="A491" s="62" t="s">
        <v>1714</v>
      </c>
      <c r="B491" s="33" t="str">
        <f t="shared" si="42"/>
        <v>X212.66/NA.2200D.AMT.010</v>
      </c>
      <c r="C491" s="34" t="s">
        <v>1250</v>
      </c>
      <c r="D491" s="33">
        <f t="shared" si="41"/>
        <v>10</v>
      </c>
      <c r="E491" s="35" t="str">
        <f t="shared" si="43"/>
        <v>2200D</v>
      </c>
      <c r="F491" s="63" t="s">
        <v>432</v>
      </c>
      <c r="G491" s="64" t="s">
        <v>216</v>
      </c>
      <c r="H491" s="65"/>
      <c r="I491" s="65" t="s">
        <v>247</v>
      </c>
      <c r="J491" s="65" t="s">
        <v>375</v>
      </c>
      <c r="K491" s="65" t="s">
        <v>208</v>
      </c>
      <c r="L491" s="65"/>
      <c r="M491" s="66">
        <v>999</v>
      </c>
      <c r="N491" s="63" t="s">
        <v>303</v>
      </c>
      <c r="O491" s="51" t="s">
        <v>9</v>
      </c>
      <c r="P491" s="47" t="s">
        <v>1917</v>
      </c>
      <c r="Q491" s="67"/>
      <c r="R491" s="67"/>
      <c r="S491" s="68"/>
      <c r="T491" s="69"/>
    </row>
    <row r="492" spans="1:20" ht="22.5" x14ac:dyDescent="0.2">
      <c r="A492" s="30" t="s">
        <v>1715</v>
      </c>
      <c r="B492" s="33" t="str">
        <f t="shared" si="42"/>
        <v>X212.66/NA.2200D.AMT01.010</v>
      </c>
      <c r="C492" s="34" t="s">
        <v>1250</v>
      </c>
      <c r="D492" s="33">
        <f t="shared" si="41"/>
        <v>10</v>
      </c>
      <c r="E492" s="35" t="str">
        <f t="shared" si="43"/>
        <v>2200D</v>
      </c>
      <c r="F492" s="48" t="s">
        <v>433</v>
      </c>
      <c r="G492" s="41" t="s">
        <v>434</v>
      </c>
      <c r="H492" s="49" t="s">
        <v>267</v>
      </c>
      <c r="I492" s="49" t="s">
        <v>304</v>
      </c>
      <c r="J492" s="49" t="s">
        <v>303</v>
      </c>
      <c r="K492" s="49"/>
      <c r="L492" s="49"/>
      <c r="M492" s="50">
        <v>999</v>
      </c>
      <c r="N492" s="48" t="s">
        <v>303</v>
      </c>
      <c r="O492" s="51" t="s">
        <v>10</v>
      </c>
      <c r="P492" s="52" t="s">
        <v>1999</v>
      </c>
      <c r="Q492" s="67"/>
      <c r="R492" s="67"/>
      <c r="S492" s="68"/>
      <c r="T492" s="47"/>
    </row>
    <row r="493" spans="1:20" ht="22.5" x14ac:dyDescent="0.2">
      <c r="A493" s="30" t="s">
        <v>1848</v>
      </c>
      <c r="B493" s="33" t="str">
        <f t="shared" si="42"/>
        <v>X212.66/NA.2200D.AMT01.020</v>
      </c>
      <c r="C493" s="34" t="s">
        <v>1250</v>
      </c>
      <c r="D493" s="33">
        <f t="shared" si="41"/>
        <v>20</v>
      </c>
      <c r="E493" s="35" t="str">
        <f t="shared" si="43"/>
        <v>2200D</v>
      </c>
      <c r="F493" s="48" t="s">
        <v>433</v>
      </c>
      <c r="G493" s="41"/>
      <c r="H493" s="49"/>
      <c r="I493" s="49"/>
      <c r="J493" s="49"/>
      <c r="K493" s="49"/>
      <c r="L493" s="49"/>
      <c r="M493" s="50">
        <v>999</v>
      </c>
      <c r="N493" s="48" t="s">
        <v>303</v>
      </c>
      <c r="O493" s="51" t="s">
        <v>11</v>
      </c>
      <c r="P493" s="52" t="s">
        <v>2000</v>
      </c>
      <c r="Q493" s="67"/>
      <c r="R493" s="67"/>
      <c r="S493" s="68"/>
      <c r="T493" s="69"/>
    </row>
    <row r="494" spans="1:20" ht="22.5" x14ac:dyDescent="0.2">
      <c r="A494" s="30" t="s">
        <v>1716</v>
      </c>
      <c r="B494" s="33" t="str">
        <f t="shared" si="42"/>
        <v>X212.66/NA.2200D.AMT02.010</v>
      </c>
      <c r="C494" s="34" t="s">
        <v>1250</v>
      </c>
      <c r="D494" s="33">
        <f t="shared" si="41"/>
        <v>10</v>
      </c>
      <c r="E494" s="35" t="str">
        <f t="shared" si="43"/>
        <v>2200D</v>
      </c>
      <c r="F494" s="48" t="s">
        <v>435</v>
      </c>
      <c r="G494" s="41" t="s">
        <v>725</v>
      </c>
      <c r="H494" s="49" t="s">
        <v>303</v>
      </c>
      <c r="I494" s="49" t="s">
        <v>257</v>
      </c>
      <c r="J494" s="49" t="s">
        <v>303</v>
      </c>
      <c r="K494" s="49"/>
      <c r="L494" s="49"/>
      <c r="M494" s="50">
        <v>999</v>
      </c>
      <c r="N494" s="48" t="s">
        <v>303</v>
      </c>
      <c r="O494" s="51" t="s">
        <v>10</v>
      </c>
      <c r="P494" s="52" t="s">
        <v>70</v>
      </c>
      <c r="Q494" s="67"/>
      <c r="R494" s="67"/>
      <c r="S494" s="68"/>
      <c r="T494" s="69"/>
    </row>
    <row r="495" spans="1:20" ht="22.5" x14ac:dyDescent="0.2">
      <c r="A495" s="30" t="s">
        <v>1718</v>
      </c>
      <c r="B495" s="33" t="str">
        <f t="shared" si="42"/>
        <v>X212.66/NA.2200D.AMT02.020</v>
      </c>
      <c r="C495" s="34" t="s">
        <v>1250</v>
      </c>
      <c r="D495" s="33">
        <f t="shared" si="41"/>
        <v>20</v>
      </c>
      <c r="E495" s="35" t="str">
        <f t="shared" si="43"/>
        <v>2200D</v>
      </c>
      <c r="F495" s="48" t="s">
        <v>435</v>
      </c>
      <c r="G495" s="41"/>
      <c r="H495" s="49"/>
      <c r="I495" s="49"/>
      <c r="J495" s="49"/>
      <c r="K495" s="49"/>
      <c r="L495" s="49"/>
      <c r="M495" s="50">
        <v>999</v>
      </c>
      <c r="N495" s="48" t="s">
        <v>303</v>
      </c>
      <c r="O495" s="51" t="s">
        <v>29</v>
      </c>
      <c r="P495" s="52" t="s">
        <v>71</v>
      </c>
      <c r="Q495" s="67"/>
      <c r="R495" s="67"/>
      <c r="S495" s="68"/>
      <c r="T495" s="69"/>
    </row>
    <row r="496" spans="1:20" ht="22.5" x14ac:dyDescent="0.2">
      <c r="A496" s="30" t="s">
        <v>1717</v>
      </c>
      <c r="B496" s="33" t="str">
        <f t="shared" si="42"/>
        <v>X212.66/NA.2200D.AMT02.030</v>
      </c>
      <c r="C496" s="34" t="s">
        <v>1250</v>
      </c>
      <c r="D496" s="33">
        <f t="shared" si="41"/>
        <v>30</v>
      </c>
      <c r="E496" s="35" t="str">
        <f t="shared" si="43"/>
        <v>2200D</v>
      </c>
      <c r="F496" s="48" t="s">
        <v>435</v>
      </c>
      <c r="G496" s="41"/>
      <c r="H496" s="49"/>
      <c r="I496" s="49"/>
      <c r="J496" s="49"/>
      <c r="K496" s="49"/>
      <c r="L496" s="49"/>
      <c r="M496" s="136" t="s">
        <v>151</v>
      </c>
      <c r="N496" s="137" t="s">
        <v>1902</v>
      </c>
      <c r="O496" s="138" t="s">
        <v>1904</v>
      </c>
      <c r="P496" s="52" t="s">
        <v>975</v>
      </c>
      <c r="Q496" s="67"/>
      <c r="R496" s="67"/>
      <c r="S496" s="68"/>
      <c r="T496" s="69"/>
    </row>
    <row r="497" spans="1:20" ht="33.75" x14ac:dyDescent="0.2">
      <c r="A497" s="30" t="s">
        <v>1849</v>
      </c>
      <c r="B497" s="33" t="str">
        <f t="shared" si="42"/>
        <v>X212.66/NA.2200D.AMT03.010</v>
      </c>
      <c r="C497" s="34" t="s">
        <v>1250</v>
      </c>
      <c r="D497" s="33">
        <f t="shared" si="41"/>
        <v>10</v>
      </c>
      <c r="E497" s="35" t="str">
        <f t="shared" si="43"/>
        <v>2200D</v>
      </c>
      <c r="F497" s="92" t="s">
        <v>436</v>
      </c>
      <c r="G497" s="68" t="s">
        <v>437</v>
      </c>
      <c r="H497" s="103" t="s">
        <v>267</v>
      </c>
      <c r="I497" s="103" t="s">
        <v>281</v>
      </c>
      <c r="J497" s="103" t="s">
        <v>403</v>
      </c>
      <c r="K497" s="103"/>
      <c r="L497" s="103"/>
      <c r="M497" s="91" t="s">
        <v>564</v>
      </c>
      <c r="N497" s="92" t="s">
        <v>303</v>
      </c>
      <c r="O497" s="68" t="s">
        <v>13</v>
      </c>
      <c r="P497" s="93" t="s">
        <v>14</v>
      </c>
      <c r="Q497" s="67"/>
      <c r="R497" s="67"/>
      <c r="S497" s="68"/>
      <c r="T497" s="69"/>
    </row>
    <row r="498" spans="1:20" ht="67.5" x14ac:dyDescent="0.2">
      <c r="A498" s="30" t="s">
        <v>1719</v>
      </c>
      <c r="B498" s="33" t="str">
        <f t="shared" si="42"/>
        <v>X212.67/155.2200D.DTP.010</v>
      </c>
      <c r="C498" s="34" t="s">
        <v>1251</v>
      </c>
      <c r="D498" s="33">
        <f t="shared" si="41"/>
        <v>10</v>
      </c>
      <c r="E498" s="35" t="str">
        <f t="shared" si="43"/>
        <v>2200D</v>
      </c>
      <c r="F498" s="72" t="s">
        <v>370</v>
      </c>
      <c r="G498" s="73" t="s">
        <v>217</v>
      </c>
      <c r="H498" s="94"/>
      <c r="I498" s="94" t="s">
        <v>247</v>
      </c>
      <c r="J498" s="94" t="s">
        <v>375</v>
      </c>
      <c r="K498" s="94" t="s">
        <v>208</v>
      </c>
      <c r="L498" s="94"/>
      <c r="M498" s="71" t="s">
        <v>564</v>
      </c>
      <c r="N498" s="72" t="s">
        <v>303</v>
      </c>
      <c r="O498" s="51" t="s">
        <v>719</v>
      </c>
      <c r="P498" s="97" t="s">
        <v>959</v>
      </c>
      <c r="Q498" s="97" t="s">
        <v>1182</v>
      </c>
      <c r="R498" s="139"/>
      <c r="S498" s="73"/>
      <c r="T498" s="69" t="s">
        <v>1033</v>
      </c>
    </row>
    <row r="499" spans="1:20" ht="67.5" x14ac:dyDescent="0.2">
      <c r="A499" s="30" t="s">
        <v>1720</v>
      </c>
      <c r="B499" s="33" t="str">
        <f t="shared" si="42"/>
        <v>X212.67/155.2200D.DTP.020</v>
      </c>
      <c r="C499" s="34" t="s">
        <v>1251</v>
      </c>
      <c r="D499" s="33">
        <f t="shared" si="41"/>
        <v>20</v>
      </c>
      <c r="E499" s="35" t="str">
        <f t="shared" si="43"/>
        <v>2200D</v>
      </c>
      <c r="F499" s="72" t="s">
        <v>370</v>
      </c>
      <c r="G499" s="73"/>
      <c r="H499" s="94"/>
      <c r="I499" s="94"/>
      <c r="J499" s="94"/>
      <c r="K499" s="94"/>
      <c r="L499" s="94"/>
      <c r="M499" s="71" t="s">
        <v>564</v>
      </c>
      <c r="N499" s="72" t="s">
        <v>303</v>
      </c>
      <c r="O499" s="51" t="s">
        <v>719</v>
      </c>
      <c r="P499" s="97" t="s">
        <v>960</v>
      </c>
      <c r="Q499" s="97" t="s">
        <v>960</v>
      </c>
      <c r="R499" s="139"/>
      <c r="S499" s="73"/>
      <c r="T499" s="69"/>
    </row>
    <row r="500" spans="1:20" ht="33.75" x14ac:dyDescent="0.2">
      <c r="A500" s="30" t="s">
        <v>1850</v>
      </c>
      <c r="B500" s="33" t="str">
        <f t="shared" si="42"/>
        <v>X212.67/155.2200D.DTP.030</v>
      </c>
      <c r="C500" s="34" t="s">
        <v>1251</v>
      </c>
      <c r="D500" s="33">
        <f t="shared" si="41"/>
        <v>30</v>
      </c>
      <c r="E500" s="35" t="str">
        <f t="shared" si="43"/>
        <v>2200D</v>
      </c>
      <c r="F500" s="72" t="s">
        <v>370</v>
      </c>
      <c r="G500" s="73"/>
      <c r="H500" s="94"/>
      <c r="I500" s="94"/>
      <c r="J500" s="94"/>
      <c r="K500" s="94"/>
      <c r="L500" s="94"/>
      <c r="M500" s="71" t="s">
        <v>564</v>
      </c>
      <c r="N500" s="72" t="s">
        <v>303</v>
      </c>
      <c r="O500" s="51" t="s">
        <v>9</v>
      </c>
      <c r="P500" s="97" t="s">
        <v>72</v>
      </c>
      <c r="Q500" s="98" t="s">
        <v>72</v>
      </c>
      <c r="R500" s="98"/>
      <c r="S500" s="73"/>
      <c r="T500" s="69"/>
    </row>
    <row r="501" spans="1:20" ht="22.5" x14ac:dyDescent="0.2">
      <c r="A501" s="30" t="s">
        <v>1721</v>
      </c>
      <c r="B501" s="33" t="str">
        <f t="shared" si="42"/>
        <v>X212.67/155.2200D.DTP01.010</v>
      </c>
      <c r="C501" s="34" t="s">
        <v>1251</v>
      </c>
      <c r="D501" s="33">
        <f t="shared" si="41"/>
        <v>10</v>
      </c>
      <c r="E501" s="35" t="str">
        <f t="shared" si="43"/>
        <v>2200D</v>
      </c>
      <c r="F501" s="48" t="s">
        <v>371</v>
      </c>
      <c r="G501" s="41" t="s">
        <v>263</v>
      </c>
      <c r="H501" s="49" t="s">
        <v>267</v>
      </c>
      <c r="I501" s="49" t="s">
        <v>302</v>
      </c>
      <c r="J501" s="49" t="s">
        <v>303</v>
      </c>
      <c r="K501" s="49"/>
      <c r="L501" s="49"/>
      <c r="M501" s="50" t="s">
        <v>564</v>
      </c>
      <c r="N501" s="48" t="s">
        <v>303</v>
      </c>
      <c r="O501" s="51" t="s">
        <v>10</v>
      </c>
      <c r="P501" s="52" t="s">
        <v>73</v>
      </c>
      <c r="Q501" s="53" t="s">
        <v>73</v>
      </c>
      <c r="R501" s="53"/>
      <c r="S501" s="41"/>
      <c r="T501" s="69"/>
    </row>
    <row r="502" spans="1:20" ht="22.5" x14ac:dyDescent="0.2">
      <c r="A502" s="30" t="s">
        <v>1798</v>
      </c>
      <c r="B502" s="33" t="str">
        <f t="shared" si="42"/>
        <v>X212.67/155.2200D.DTP01.020</v>
      </c>
      <c r="C502" s="34" t="s">
        <v>1251</v>
      </c>
      <c r="D502" s="33">
        <f t="shared" si="41"/>
        <v>20</v>
      </c>
      <c r="E502" s="35" t="str">
        <f t="shared" si="43"/>
        <v>2200D</v>
      </c>
      <c r="F502" s="48" t="s">
        <v>371</v>
      </c>
      <c r="G502" s="41"/>
      <c r="H502" s="49"/>
      <c r="I502" s="49"/>
      <c r="J502" s="49"/>
      <c r="K502" s="49"/>
      <c r="L502" s="49"/>
      <c r="M502" s="50" t="s">
        <v>564</v>
      </c>
      <c r="N502" s="48" t="s">
        <v>303</v>
      </c>
      <c r="O502" s="51" t="s">
        <v>11</v>
      </c>
      <c r="P502" s="52" t="s">
        <v>728</v>
      </c>
      <c r="Q502" s="53" t="s">
        <v>728</v>
      </c>
      <c r="R502" s="53"/>
      <c r="S502" s="41"/>
      <c r="T502" s="32"/>
    </row>
    <row r="503" spans="1:20" s="99" customFormat="1" ht="22.5" x14ac:dyDescent="0.2">
      <c r="A503" s="30" t="s">
        <v>1722</v>
      </c>
      <c r="B503" s="33" t="str">
        <f t="shared" si="42"/>
        <v>X212.67/155.2200D.DTP02.010</v>
      </c>
      <c r="C503" s="34" t="s">
        <v>1251</v>
      </c>
      <c r="D503" s="33">
        <f t="shared" si="41"/>
        <v>10</v>
      </c>
      <c r="E503" s="35" t="str">
        <f t="shared" si="43"/>
        <v>2200D</v>
      </c>
      <c r="F503" s="48" t="s">
        <v>372</v>
      </c>
      <c r="G503" s="41" t="s">
        <v>258</v>
      </c>
      <c r="H503" s="49" t="s">
        <v>267</v>
      </c>
      <c r="I503" s="49" t="s">
        <v>305</v>
      </c>
      <c r="J503" s="49" t="s">
        <v>303</v>
      </c>
      <c r="K503" s="49"/>
      <c r="L503" s="49"/>
      <c r="M503" s="50" t="s">
        <v>564</v>
      </c>
      <c r="N503" s="48" t="s">
        <v>303</v>
      </c>
      <c r="O503" s="51" t="s">
        <v>10</v>
      </c>
      <c r="P503" s="52" t="s">
        <v>74</v>
      </c>
      <c r="Q503" s="53" t="s">
        <v>74</v>
      </c>
      <c r="R503" s="53"/>
      <c r="S503" s="41"/>
      <c r="T503" s="47"/>
    </row>
    <row r="504" spans="1:20" ht="33.75" x14ac:dyDescent="0.2">
      <c r="A504" s="30" t="s">
        <v>1851</v>
      </c>
      <c r="B504" s="33" t="str">
        <f t="shared" si="42"/>
        <v>X212.67/155.2200D.DTP02.020</v>
      </c>
      <c r="C504" s="34" t="s">
        <v>1251</v>
      </c>
      <c r="D504" s="33">
        <f t="shared" si="41"/>
        <v>20</v>
      </c>
      <c r="E504" s="35" t="str">
        <f t="shared" si="43"/>
        <v>2200D</v>
      </c>
      <c r="F504" s="48" t="s">
        <v>372</v>
      </c>
      <c r="G504" s="41"/>
      <c r="H504" s="49"/>
      <c r="I504" s="49"/>
      <c r="J504" s="49"/>
      <c r="K504" s="49"/>
      <c r="L504" s="49"/>
      <c r="M504" s="50" t="s">
        <v>564</v>
      </c>
      <c r="N504" s="48" t="s">
        <v>303</v>
      </c>
      <c r="O504" s="51" t="s">
        <v>11</v>
      </c>
      <c r="P504" s="52" t="s">
        <v>75</v>
      </c>
      <c r="Q504" s="53" t="s">
        <v>1034</v>
      </c>
      <c r="R504" s="53"/>
      <c r="S504" s="41"/>
      <c r="T504" s="47"/>
    </row>
    <row r="505" spans="1:20" ht="22.5" x14ac:dyDescent="0.2">
      <c r="A505" s="30" t="s">
        <v>1723</v>
      </c>
      <c r="B505" s="33" t="str">
        <f t="shared" si="42"/>
        <v>X212.67/155.2200D.DTP03.010</v>
      </c>
      <c r="C505" s="34" t="s">
        <v>1251</v>
      </c>
      <c r="D505" s="33">
        <f t="shared" si="41"/>
        <v>10</v>
      </c>
      <c r="E505" s="35" t="str">
        <f t="shared" si="43"/>
        <v>2200D</v>
      </c>
      <c r="F505" s="48" t="s">
        <v>373</v>
      </c>
      <c r="G505" s="41" t="s">
        <v>464</v>
      </c>
      <c r="H505" s="49" t="s">
        <v>270</v>
      </c>
      <c r="I505" s="49" t="s">
        <v>299</v>
      </c>
      <c r="J505" s="49" t="s">
        <v>303</v>
      </c>
      <c r="K505" s="49"/>
      <c r="L505" s="49"/>
      <c r="M505" s="50" t="s">
        <v>564</v>
      </c>
      <c r="N505" s="48" t="s">
        <v>303</v>
      </c>
      <c r="O505" s="51" t="s">
        <v>10</v>
      </c>
      <c r="P505" s="52" t="s">
        <v>76</v>
      </c>
      <c r="Q505" s="53" t="s">
        <v>76</v>
      </c>
      <c r="R505" s="53"/>
      <c r="S505" s="41"/>
      <c r="T505" s="69"/>
    </row>
    <row r="506" spans="1:20" ht="33.75" x14ac:dyDescent="0.2">
      <c r="A506" s="30" t="s">
        <v>1724</v>
      </c>
      <c r="B506" s="33" t="str">
        <f t="shared" si="42"/>
        <v>X212.67/155.2200D.DTP03.020</v>
      </c>
      <c r="C506" s="34" t="s">
        <v>1251</v>
      </c>
      <c r="D506" s="33">
        <f t="shared" si="41"/>
        <v>20</v>
      </c>
      <c r="E506" s="35" t="str">
        <f t="shared" si="43"/>
        <v>2200D</v>
      </c>
      <c r="F506" s="48" t="s">
        <v>373</v>
      </c>
      <c r="G506" s="41"/>
      <c r="H506" s="49"/>
      <c r="I506" s="49"/>
      <c r="J506" s="49"/>
      <c r="K506" s="49"/>
      <c r="L506" s="49"/>
      <c r="M506" s="50" t="s">
        <v>564</v>
      </c>
      <c r="N506" s="48" t="s">
        <v>303</v>
      </c>
      <c r="O506" s="51" t="s">
        <v>12</v>
      </c>
      <c r="P506" s="52" t="s">
        <v>77</v>
      </c>
      <c r="Q506" s="53" t="s">
        <v>1035</v>
      </c>
      <c r="R506" s="53"/>
      <c r="S506" s="41"/>
      <c r="T506" s="69"/>
    </row>
    <row r="507" spans="1:20" ht="45" x14ac:dyDescent="0.2">
      <c r="A507" s="30" t="s">
        <v>1852</v>
      </c>
      <c r="B507" s="33" t="str">
        <f t="shared" si="42"/>
        <v>X212.67/155.2200D.DTP03.030</v>
      </c>
      <c r="C507" s="34" t="s">
        <v>1251</v>
      </c>
      <c r="D507" s="33">
        <f t="shared" si="41"/>
        <v>30</v>
      </c>
      <c r="E507" s="35" t="str">
        <f t="shared" si="43"/>
        <v>2200D</v>
      </c>
      <c r="F507" s="48" t="s">
        <v>373</v>
      </c>
      <c r="G507" s="41"/>
      <c r="H507" s="49"/>
      <c r="I507" s="49"/>
      <c r="J507" s="49"/>
      <c r="K507" s="49"/>
      <c r="L507" s="49"/>
      <c r="M507" s="50" t="s">
        <v>564</v>
      </c>
      <c r="N507" s="48" t="s">
        <v>303</v>
      </c>
      <c r="O507" s="51" t="s">
        <v>12</v>
      </c>
      <c r="P507" s="52" t="s">
        <v>78</v>
      </c>
      <c r="Q507" s="67"/>
      <c r="R507" s="67"/>
      <c r="S507" s="68"/>
      <c r="T507" s="69"/>
    </row>
    <row r="508" spans="1:20" ht="45" x14ac:dyDescent="0.2">
      <c r="A508" s="30" t="s">
        <v>1799</v>
      </c>
      <c r="B508" s="33" t="str">
        <f t="shared" si="42"/>
        <v>X212.67/155.2200D.DTP03.040</v>
      </c>
      <c r="C508" s="34" t="s">
        <v>1251</v>
      </c>
      <c r="D508" s="33">
        <f t="shared" si="41"/>
        <v>40</v>
      </c>
      <c r="E508" s="35" t="str">
        <f t="shared" si="43"/>
        <v>2200D</v>
      </c>
      <c r="F508" s="48" t="s">
        <v>373</v>
      </c>
      <c r="G508" s="41"/>
      <c r="H508" s="49"/>
      <c r="I508" s="49"/>
      <c r="J508" s="49"/>
      <c r="K508" s="49"/>
      <c r="L508" s="49"/>
      <c r="M508" s="39">
        <v>277</v>
      </c>
      <c r="N508" s="40" t="s">
        <v>1818</v>
      </c>
      <c r="O508" s="51" t="s">
        <v>962</v>
      </c>
      <c r="P508" s="140" t="s">
        <v>963</v>
      </c>
      <c r="Q508" s="67"/>
      <c r="R508" s="67"/>
      <c r="S508" s="68"/>
      <c r="T508" s="69"/>
    </row>
    <row r="509" spans="1:20" ht="153" customHeight="1" x14ac:dyDescent="0.2">
      <c r="A509" s="124" t="s">
        <v>1853</v>
      </c>
      <c r="B509" s="33" t="str">
        <f t="shared" si="42"/>
        <v>X212.69/157.2210D.SSL Loop.010</v>
      </c>
      <c r="C509" s="34" t="s">
        <v>1252</v>
      </c>
      <c r="D509" s="33">
        <f t="shared" si="41"/>
        <v>10</v>
      </c>
      <c r="E509" s="35" t="str">
        <f t="shared" si="43"/>
        <v>2210D</v>
      </c>
      <c r="F509" s="72" t="s">
        <v>704</v>
      </c>
      <c r="G509" s="73" t="s">
        <v>705</v>
      </c>
      <c r="H509" s="94"/>
      <c r="I509" s="94"/>
      <c r="J509" s="94"/>
      <c r="K509" s="94" t="s">
        <v>220</v>
      </c>
      <c r="L509" s="94" t="s">
        <v>405</v>
      </c>
      <c r="M509" s="71" t="s">
        <v>151</v>
      </c>
      <c r="N509" s="72"/>
      <c r="O509" s="51" t="s">
        <v>1940</v>
      </c>
      <c r="P509" s="97"/>
      <c r="Q509" s="98" t="s">
        <v>1203</v>
      </c>
      <c r="R509" s="64" t="s">
        <v>1972</v>
      </c>
      <c r="S509" s="73"/>
      <c r="T509" s="47" t="s">
        <v>1941</v>
      </c>
    </row>
    <row r="510" spans="1:20" ht="143.25" customHeight="1" x14ac:dyDescent="0.2">
      <c r="A510" s="124" t="s">
        <v>1725</v>
      </c>
      <c r="B510" s="33" t="str">
        <f t="shared" si="42"/>
        <v>X212.69/157.2210D.SVC.010</v>
      </c>
      <c r="C510" s="34" t="s">
        <v>1252</v>
      </c>
      <c r="D510" s="33">
        <f t="shared" si="41"/>
        <v>10</v>
      </c>
      <c r="E510" s="35" t="str">
        <f t="shared" si="43"/>
        <v>2210D</v>
      </c>
      <c r="F510" s="72" t="s">
        <v>218</v>
      </c>
      <c r="G510" s="73" t="s">
        <v>219</v>
      </c>
      <c r="H510" s="94"/>
      <c r="I510" s="94" t="s">
        <v>247</v>
      </c>
      <c r="J510" s="94" t="s">
        <v>375</v>
      </c>
      <c r="K510" s="94" t="s">
        <v>220</v>
      </c>
      <c r="L510" s="94" t="s">
        <v>247</v>
      </c>
      <c r="M510" s="71">
        <v>999</v>
      </c>
      <c r="N510" s="72" t="s">
        <v>303</v>
      </c>
      <c r="O510" s="51" t="s">
        <v>1939</v>
      </c>
      <c r="P510" s="97" t="s">
        <v>1036</v>
      </c>
      <c r="Q510" s="98" t="s">
        <v>1162</v>
      </c>
      <c r="R510" s="64" t="s">
        <v>1949</v>
      </c>
      <c r="S510" s="98"/>
      <c r="T510" s="69"/>
    </row>
    <row r="511" spans="1:20" ht="78.75" x14ac:dyDescent="0.2">
      <c r="A511" s="30" t="s">
        <v>1854</v>
      </c>
      <c r="B511" s="33" t="str">
        <f t="shared" si="42"/>
        <v>X212.69/157.2210D.SVC.020</v>
      </c>
      <c r="C511" s="34" t="s">
        <v>1252</v>
      </c>
      <c r="D511" s="33">
        <f t="shared" si="41"/>
        <v>20</v>
      </c>
      <c r="E511" s="35" t="str">
        <f t="shared" si="43"/>
        <v>2210D</v>
      </c>
      <c r="F511" s="72" t="s">
        <v>218</v>
      </c>
      <c r="G511" s="73"/>
      <c r="H511" s="94"/>
      <c r="I511" s="94"/>
      <c r="J511" s="94"/>
      <c r="K511" s="94"/>
      <c r="L511" s="94"/>
      <c r="M511" s="108"/>
      <c r="N511" s="67"/>
      <c r="O511" s="68"/>
      <c r="P511" s="93"/>
      <c r="Q511" s="98" t="s">
        <v>1163</v>
      </c>
      <c r="R511" s="98" t="s">
        <v>1967</v>
      </c>
      <c r="S511" s="73"/>
      <c r="T511" s="69"/>
    </row>
    <row r="512" spans="1:20" ht="22.5" x14ac:dyDescent="0.2">
      <c r="A512" s="30" t="s">
        <v>1855</v>
      </c>
      <c r="B512" s="33" t="str">
        <f t="shared" si="42"/>
        <v>X212.69/157.2210D.SVC01.010</v>
      </c>
      <c r="C512" s="34" t="s">
        <v>1252</v>
      </c>
      <c r="D512" s="33">
        <f t="shared" si="41"/>
        <v>10</v>
      </c>
      <c r="E512" s="35" t="str">
        <f t="shared" si="43"/>
        <v>2210D</v>
      </c>
      <c r="F512" s="48" t="s">
        <v>221</v>
      </c>
      <c r="G512" s="41" t="s">
        <v>510</v>
      </c>
      <c r="H512" s="68"/>
      <c r="I512" s="68"/>
      <c r="J512" s="103" t="s">
        <v>303</v>
      </c>
      <c r="K512" s="68"/>
      <c r="L512" s="68"/>
      <c r="M512" s="108"/>
      <c r="N512" s="67"/>
      <c r="O512" s="68"/>
      <c r="P512" s="93"/>
      <c r="Q512" s="67"/>
      <c r="R512" s="67"/>
      <c r="S512" s="68"/>
      <c r="T512" s="93"/>
    </row>
    <row r="513" spans="1:20" ht="33.75" x14ac:dyDescent="0.2">
      <c r="A513" s="30" t="s">
        <v>1726</v>
      </c>
      <c r="B513" s="33" t="str">
        <f t="shared" si="42"/>
        <v>X212.69/157.2210D.SVC01-1.010</v>
      </c>
      <c r="C513" s="34" t="s">
        <v>1252</v>
      </c>
      <c r="D513" s="33">
        <f t="shared" si="41"/>
        <v>10</v>
      </c>
      <c r="E513" s="35" t="str">
        <f t="shared" si="43"/>
        <v>2210D</v>
      </c>
      <c r="F513" s="48" t="s">
        <v>222</v>
      </c>
      <c r="G513" s="41" t="s">
        <v>185</v>
      </c>
      <c r="H513" s="49" t="s">
        <v>267</v>
      </c>
      <c r="I513" s="49" t="s">
        <v>271</v>
      </c>
      <c r="J513" s="49" t="s">
        <v>303</v>
      </c>
      <c r="K513" s="49"/>
      <c r="L513" s="49"/>
      <c r="M513" s="50">
        <v>999</v>
      </c>
      <c r="N513" s="48" t="s">
        <v>303</v>
      </c>
      <c r="O513" s="51" t="s">
        <v>10</v>
      </c>
      <c r="P513" s="52" t="s">
        <v>5</v>
      </c>
      <c r="Q513" s="53" t="s">
        <v>1164</v>
      </c>
      <c r="R513" s="53" t="s">
        <v>1184</v>
      </c>
      <c r="S513" s="41"/>
      <c r="T513" s="69"/>
    </row>
    <row r="514" spans="1:20" ht="90" x14ac:dyDescent="0.2">
      <c r="A514" s="124" t="s">
        <v>1727</v>
      </c>
      <c r="B514" s="33" t="str">
        <f t="shared" si="42"/>
        <v>X212.69/157.2210D.SVC01-1.020</v>
      </c>
      <c r="C514" s="34" t="s">
        <v>1252</v>
      </c>
      <c r="D514" s="33">
        <f t="shared" si="41"/>
        <v>20</v>
      </c>
      <c r="E514" s="35" t="str">
        <f t="shared" si="43"/>
        <v>2210D</v>
      </c>
      <c r="F514" s="48" t="s">
        <v>222</v>
      </c>
      <c r="G514" s="41"/>
      <c r="H514" s="49"/>
      <c r="I514" s="49"/>
      <c r="J514" s="49"/>
      <c r="K514" s="49"/>
      <c r="L514" s="49"/>
      <c r="M514" s="44">
        <v>277</v>
      </c>
      <c r="N514" s="45" t="s">
        <v>1818</v>
      </c>
      <c r="O514" s="51" t="s">
        <v>1936</v>
      </c>
      <c r="P514" s="52" t="s">
        <v>964</v>
      </c>
      <c r="Q514" s="53" t="s">
        <v>1165</v>
      </c>
      <c r="R514" s="53" t="s">
        <v>1185</v>
      </c>
      <c r="S514" s="41"/>
      <c r="T514" s="69" t="s">
        <v>1935</v>
      </c>
    </row>
    <row r="515" spans="1:20" ht="91.5" customHeight="1" x14ac:dyDescent="0.2">
      <c r="A515" s="124" t="s">
        <v>1856</v>
      </c>
      <c r="B515" s="33" t="str">
        <f t="shared" si="42"/>
        <v>X212.69/157.2210D.SVC01-1.030</v>
      </c>
      <c r="C515" s="34" t="s">
        <v>1252</v>
      </c>
      <c r="D515" s="33">
        <f t="shared" si="41"/>
        <v>30</v>
      </c>
      <c r="E515" s="35" t="str">
        <f t="shared" si="43"/>
        <v>2210D</v>
      </c>
      <c r="F515" s="48" t="s">
        <v>222</v>
      </c>
      <c r="G515" s="41"/>
      <c r="H515" s="49"/>
      <c r="I515" s="49"/>
      <c r="J515" s="49"/>
      <c r="K515" s="49"/>
      <c r="L515" s="49"/>
      <c r="M515" s="44">
        <v>277</v>
      </c>
      <c r="N515" s="45" t="s">
        <v>1818</v>
      </c>
      <c r="O515" s="51" t="s">
        <v>1937</v>
      </c>
      <c r="P515" s="52" t="s">
        <v>978</v>
      </c>
      <c r="Q515" s="67"/>
      <c r="R515" s="67"/>
      <c r="S515" s="68"/>
      <c r="T515" s="69" t="s">
        <v>1021</v>
      </c>
    </row>
    <row r="516" spans="1:20" ht="132.75" customHeight="1" x14ac:dyDescent="0.2">
      <c r="A516" s="124" t="s">
        <v>1857</v>
      </c>
      <c r="B516" s="33" t="str">
        <f t="shared" si="42"/>
        <v>X212.69/157.2210D.SVC01-1.040</v>
      </c>
      <c r="C516" s="34" t="s">
        <v>1252</v>
      </c>
      <c r="D516" s="33">
        <f t="shared" si="41"/>
        <v>40</v>
      </c>
      <c r="E516" s="35" t="str">
        <f t="shared" si="43"/>
        <v>2210D</v>
      </c>
      <c r="F516" s="48" t="s">
        <v>222</v>
      </c>
      <c r="G516" s="41"/>
      <c r="H516" s="49"/>
      <c r="I516" s="49"/>
      <c r="J516" s="49"/>
      <c r="K516" s="49"/>
      <c r="L516" s="49"/>
      <c r="M516" s="44">
        <v>277</v>
      </c>
      <c r="N516" s="45" t="s">
        <v>1818</v>
      </c>
      <c r="O516" s="51" t="s">
        <v>1938</v>
      </c>
      <c r="P516" s="52" t="s">
        <v>965</v>
      </c>
      <c r="Q516" s="67"/>
      <c r="R516" s="67"/>
      <c r="S516" s="68"/>
      <c r="T516" s="69" t="s">
        <v>1037</v>
      </c>
    </row>
    <row r="517" spans="1:20" ht="33.75" x14ac:dyDescent="0.2">
      <c r="A517" s="30" t="s">
        <v>1728</v>
      </c>
      <c r="B517" s="33" t="str">
        <f t="shared" si="42"/>
        <v>X212.69/157.2210D.SVC01-2.010</v>
      </c>
      <c r="C517" s="34" t="s">
        <v>1252</v>
      </c>
      <c r="D517" s="33">
        <f t="shared" si="41"/>
        <v>10</v>
      </c>
      <c r="E517" s="35" t="str">
        <f t="shared" si="43"/>
        <v>2210D</v>
      </c>
      <c r="F517" s="48" t="s">
        <v>223</v>
      </c>
      <c r="G517" s="41" t="s">
        <v>528</v>
      </c>
      <c r="H517" s="49" t="s">
        <v>270</v>
      </c>
      <c r="I517" s="49" t="s">
        <v>183</v>
      </c>
      <c r="J517" s="49" t="s">
        <v>303</v>
      </c>
      <c r="K517" s="49"/>
      <c r="L517" s="49"/>
      <c r="M517" s="50">
        <v>999</v>
      </c>
      <c r="N517" s="48" t="s">
        <v>303</v>
      </c>
      <c r="O517" s="51" t="s">
        <v>10</v>
      </c>
      <c r="P517" s="52" t="s">
        <v>79</v>
      </c>
      <c r="Q517" s="53" t="s">
        <v>1166</v>
      </c>
      <c r="R517" s="53" t="s">
        <v>1186</v>
      </c>
      <c r="S517" s="41"/>
      <c r="T517" s="69"/>
    </row>
    <row r="518" spans="1:20" ht="56.25" x14ac:dyDescent="0.2">
      <c r="A518" s="30" t="s">
        <v>1730</v>
      </c>
      <c r="B518" s="33" t="str">
        <f t="shared" si="42"/>
        <v>X212.69/157.2210D.SVC01-2.020</v>
      </c>
      <c r="C518" s="34" t="s">
        <v>1252</v>
      </c>
      <c r="D518" s="33">
        <f t="shared" si="41"/>
        <v>20</v>
      </c>
      <c r="E518" s="35" t="str">
        <f t="shared" si="43"/>
        <v>2210D</v>
      </c>
      <c r="F518" s="48" t="s">
        <v>223</v>
      </c>
      <c r="G518" s="41"/>
      <c r="H518" s="49"/>
      <c r="I518" s="49"/>
      <c r="J518" s="49"/>
      <c r="K518" s="49"/>
      <c r="L518" s="49"/>
      <c r="M518" s="141">
        <v>277</v>
      </c>
      <c r="N518" s="36" t="s">
        <v>1818</v>
      </c>
      <c r="O518" s="51" t="s">
        <v>89</v>
      </c>
      <c r="P518" s="42" t="s">
        <v>742</v>
      </c>
      <c r="Q518" s="43" t="s">
        <v>1167</v>
      </c>
      <c r="R518" s="43" t="s">
        <v>1187</v>
      </c>
      <c r="S518" s="46"/>
      <c r="T518" s="32" t="s">
        <v>1038</v>
      </c>
    </row>
    <row r="519" spans="1:20" ht="63.75" customHeight="1" x14ac:dyDescent="0.2">
      <c r="A519" s="30" t="s">
        <v>1732</v>
      </c>
      <c r="B519" s="33" t="str">
        <f t="shared" si="42"/>
        <v>X212.69/157.2210D.SVC01-2.030</v>
      </c>
      <c r="C519" s="34" t="s">
        <v>1252</v>
      </c>
      <c r="D519" s="33">
        <f t="shared" si="41"/>
        <v>30</v>
      </c>
      <c r="E519" s="35" t="str">
        <f t="shared" si="43"/>
        <v>2210D</v>
      </c>
      <c r="F519" s="48" t="s">
        <v>223</v>
      </c>
      <c r="G519" s="41"/>
      <c r="H519" s="49"/>
      <c r="I519" s="49"/>
      <c r="J519" s="49"/>
      <c r="K519" s="49"/>
      <c r="L519" s="49"/>
      <c r="M519" s="141">
        <v>277</v>
      </c>
      <c r="N519" s="36" t="s">
        <v>1818</v>
      </c>
      <c r="O519" s="51" t="s">
        <v>741</v>
      </c>
      <c r="P519" s="42" t="s">
        <v>743</v>
      </c>
      <c r="Q519" s="67"/>
      <c r="R519" s="67"/>
      <c r="S519" s="68"/>
      <c r="T519" s="32" t="s">
        <v>1923</v>
      </c>
    </row>
    <row r="520" spans="1:20" ht="93.75" customHeight="1" x14ac:dyDescent="0.2">
      <c r="A520" s="30" t="s">
        <v>1729</v>
      </c>
      <c r="B520" s="33" t="str">
        <f t="shared" si="42"/>
        <v>X212.69/157.2210D.SVC01-2.040</v>
      </c>
      <c r="C520" s="34" t="s">
        <v>1252</v>
      </c>
      <c r="D520" s="33">
        <f t="shared" si="41"/>
        <v>40</v>
      </c>
      <c r="E520" s="35" t="str">
        <f t="shared" si="43"/>
        <v>2210D</v>
      </c>
      <c r="F520" s="48" t="s">
        <v>223</v>
      </c>
      <c r="G520" s="41"/>
      <c r="H520" s="49"/>
      <c r="I520" s="49"/>
      <c r="J520" s="49"/>
      <c r="K520" s="49"/>
      <c r="L520" s="49"/>
      <c r="M520" s="141">
        <v>277</v>
      </c>
      <c r="N520" s="36" t="s">
        <v>1818</v>
      </c>
      <c r="O520" s="51" t="s">
        <v>969</v>
      </c>
      <c r="P520" s="42" t="s">
        <v>968</v>
      </c>
      <c r="Q520" s="67"/>
      <c r="R520" s="67"/>
      <c r="S520" s="68"/>
      <c r="T520" s="32" t="s">
        <v>1968</v>
      </c>
    </row>
    <row r="521" spans="1:20" ht="49.5" customHeight="1" x14ac:dyDescent="0.2">
      <c r="A521" s="30" t="s">
        <v>1731</v>
      </c>
      <c r="B521" s="33" t="str">
        <f t="shared" si="42"/>
        <v>X212.69/157.2210D.SVC01-2.050</v>
      </c>
      <c r="C521" s="34" t="s">
        <v>1252</v>
      </c>
      <c r="D521" s="33">
        <f t="shared" si="41"/>
        <v>50</v>
      </c>
      <c r="E521" s="35" t="str">
        <f t="shared" si="43"/>
        <v>2210D</v>
      </c>
      <c r="F521" s="48" t="s">
        <v>223</v>
      </c>
      <c r="G521" s="41"/>
      <c r="H521" s="49"/>
      <c r="I521" s="49"/>
      <c r="J521" s="49"/>
      <c r="K521" s="49"/>
      <c r="L521" s="49"/>
      <c r="M521" s="141">
        <v>277</v>
      </c>
      <c r="N521" s="36" t="s">
        <v>1902</v>
      </c>
      <c r="O521" s="51" t="s">
        <v>967</v>
      </c>
      <c r="P521" s="42" t="s">
        <v>966</v>
      </c>
      <c r="Q521" s="67"/>
      <c r="R521" s="67"/>
      <c r="S521" s="68"/>
      <c r="T521" s="32" t="s">
        <v>1924</v>
      </c>
    </row>
    <row r="522" spans="1:20" ht="102" customHeight="1" x14ac:dyDescent="0.2">
      <c r="A522" s="30" t="s">
        <v>1858</v>
      </c>
      <c r="B522" s="33" t="str">
        <f t="shared" si="42"/>
        <v>X212.69/157.2210D.SVC01-3.010</v>
      </c>
      <c r="C522" s="34" t="s">
        <v>1252</v>
      </c>
      <c r="D522" s="33">
        <f t="shared" ref="D522:D585" si="44">IF(C522&lt;&gt;"",IF(F522=F521,D521+10,10),"")</f>
        <v>10</v>
      </c>
      <c r="E522" s="35" t="str">
        <f t="shared" si="43"/>
        <v>2210D</v>
      </c>
      <c r="F522" s="48" t="s">
        <v>224</v>
      </c>
      <c r="G522" s="41" t="s">
        <v>429</v>
      </c>
      <c r="H522" s="49" t="s">
        <v>270</v>
      </c>
      <c r="I522" s="49" t="s">
        <v>271</v>
      </c>
      <c r="J522" s="49" t="s">
        <v>375</v>
      </c>
      <c r="K522" s="49"/>
      <c r="L522" s="49"/>
      <c r="M522" s="50">
        <v>277</v>
      </c>
      <c r="N522" s="48" t="s">
        <v>1818</v>
      </c>
      <c r="O522" s="51" t="s">
        <v>81</v>
      </c>
      <c r="P522" s="52" t="s">
        <v>1950</v>
      </c>
      <c r="Q522" s="53" t="s">
        <v>1168</v>
      </c>
      <c r="R522" s="43" t="s">
        <v>1188</v>
      </c>
      <c r="T522" s="69" t="s">
        <v>1951</v>
      </c>
    </row>
    <row r="523" spans="1:20" s="70" customFormat="1" ht="45" x14ac:dyDescent="0.2">
      <c r="A523" s="62" t="s">
        <v>1733</v>
      </c>
      <c r="B523" s="33" t="str">
        <f t="shared" si="42"/>
        <v>X212.69/157.2210D.SVC01-4.010</v>
      </c>
      <c r="C523" s="34" t="s">
        <v>1252</v>
      </c>
      <c r="D523" s="33">
        <f t="shared" si="44"/>
        <v>10</v>
      </c>
      <c r="E523" s="35" t="str">
        <f t="shared" si="43"/>
        <v>2210D</v>
      </c>
      <c r="F523" s="89" t="s">
        <v>225</v>
      </c>
      <c r="G523" s="51" t="s">
        <v>429</v>
      </c>
      <c r="H523" s="90" t="s">
        <v>270</v>
      </c>
      <c r="I523" s="90" t="s">
        <v>271</v>
      </c>
      <c r="J523" s="90" t="s">
        <v>375</v>
      </c>
      <c r="K523" s="90"/>
      <c r="L523" s="90"/>
      <c r="M523" s="130">
        <v>999</v>
      </c>
      <c r="N523" s="89" t="s">
        <v>303</v>
      </c>
      <c r="O523" s="51" t="s">
        <v>30</v>
      </c>
      <c r="P523" s="69" t="s">
        <v>87</v>
      </c>
      <c r="Q523" s="86" t="s">
        <v>1190</v>
      </c>
      <c r="R523" s="86" t="s">
        <v>1189</v>
      </c>
      <c r="S523" s="41"/>
      <c r="T523" s="69"/>
    </row>
    <row r="524" spans="1:20" s="70" customFormat="1" ht="67.5" x14ac:dyDescent="0.2">
      <c r="A524" s="62" t="s">
        <v>1859</v>
      </c>
      <c r="B524" s="33" t="str">
        <f t="shared" si="42"/>
        <v>X212.69/157.2210D.SVC01-4.020</v>
      </c>
      <c r="C524" s="34" t="s">
        <v>1252</v>
      </c>
      <c r="D524" s="33">
        <f t="shared" si="44"/>
        <v>20</v>
      </c>
      <c r="E524" s="35" t="str">
        <f t="shared" si="43"/>
        <v>2210D</v>
      </c>
      <c r="F524" s="89" t="s">
        <v>225</v>
      </c>
      <c r="G524" s="51"/>
      <c r="H524" s="90"/>
      <c r="I524" s="90"/>
      <c r="J524" s="90"/>
      <c r="K524" s="90"/>
      <c r="L524" s="90"/>
      <c r="M524" s="130">
        <v>277</v>
      </c>
      <c r="N524" s="89" t="s">
        <v>1818</v>
      </c>
      <c r="O524" s="51" t="s">
        <v>81</v>
      </c>
      <c r="P524" s="69" t="s">
        <v>1952</v>
      </c>
      <c r="Q524" s="53" t="s">
        <v>1170</v>
      </c>
      <c r="R524" s="43" t="s">
        <v>1191</v>
      </c>
      <c r="S524" s="51"/>
      <c r="T524" s="69" t="s">
        <v>1953</v>
      </c>
    </row>
    <row r="525" spans="1:20" s="70" customFormat="1" ht="45" x14ac:dyDescent="0.2">
      <c r="A525" s="62" t="s">
        <v>1734</v>
      </c>
      <c r="B525" s="33" t="str">
        <f t="shared" si="42"/>
        <v>X212.69/157.2210D.SVC01-5.010</v>
      </c>
      <c r="C525" s="34" t="s">
        <v>1252</v>
      </c>
      <c r="D525" s="33">
        <f t="shared" si="44"/>
        <v>10</v>
      </c>
      <c r="E525" s="35" t="str">
        <f t="shared" si="43"/>
        <v>2210D</v>
      </c>
      <c r="F525" s="89" t="s">
        <v>226</v>
      </c>
      <c r="G525" s="51" t="s">
        <v>429</v>
      </c>
      <c r="H525" s="90" t="s">
        <v>270</v>
      </c>
      <c r="I525" s="90" t="s">
        <v>271</v>
      </c>
      <c r="J525" s="90" t="s">
        <v>375</v>
      </c>
      <c r="K525" s="90"/>
      <c r="L525" s="90"/>
      <c r="M525" s="130">
        <v>999</v>
      </c>
      <c r="N525" s="89" t="s">
        <v>303</v>
      </c>
      <c r="O525" s="51" t="s">
        <v>30</v>
      </c>
      <c r="P525" s="69" t="s">
        <v>82</v>
      </c>
      <c r="Q525" s="86" t="s">
        <v>1169</v>
      </c>
      <c r="R525" s="86" t="s">
        <v>1192</v>
      </c>
      <c r="S525" s="51"/>
      <c r="T525" s="69"/>
    </row>
    <row r="526" spans="1:20" s="70" customFormat="1" ht="67.5" x14ac:dyDescent="0.2">
      <c r="A526" s="62" t="s">
        <v>1800</v>
      </c>
      <c r="B526" s="33" t="str">
        <f t="shared" si="42"/>
        <v>X212.69/157.2210D.SVC01-5.020</v>
      </c>
      <c r="C526" s="34" t="s">
        <v>1252</v>
      </c>
      <c r="D526" s="33">
        <f t="shared" si="44"/>
        <v>20</v>
      </c>
      <c r="E526" s="35" t="str">
        <f t="shared" si="43"/>
        <v>2210D</v>
      </c>
      <c r="F526" s="89" t="s">
        <v>226</v>
      </c>
      <c r="G526" s="51"/>
      <c r="H526" s="90"/>
      <c r="I526" s="90"/>
      <c r="J526" s="90"/>
      <c r="K526" s="90"/>
      <c r="L526" s="90"/>
      <c r="M526" s="130">
        <v>277</v>
      </c>
      <c r="N526" s="89" t="s">
        <v>1818</v>
      </c>
      <c r="O526" s="51" t="s">
        <v>81</v>
      </c>
      <c r="P526" s="69" t="s">
        <v>1954</v>
      </c>
      <c r="Q526" s="53" t="s">
        <v>1171</v>
      </c>
      <c r="R526" s="43" t="s">
        <v>1193</v>
      </c>
      <c r="S526" s="51"/>
      <c r="T526" s="69" t="s">
        <v>1953</v>
      </c>
    </row>
    <row r="527" spans="1:20" s="70" customFormat="1" ht="45" x14ac:dyDescent="0.2">
      <c r="A527" s="62" t="s">
        <v>1735</v>
      </c>
      <c r="B527" s="33" t="str">
        <f t="shared" si="42"/>
        <v>X212.69/157.2210D.SVC01-6.010</v>
      </c>
      <c r="C527" s="34" t="s">
        <v>1252</v>
      </c>
      <c r="D527" s="33">
        <f t="shared" si="44"/>
        <v>10</v>
      </c>
      <c r="E527" s="35" t="str">
        <f t="shared" si="43"/>
        <v>2210D</v>
      </c>
      <c r="F527" s="89" t="s">
        <v>228</v>
      </c>
      <c r="G527" s="51" t="s">
        <v>429</v>
      </c>
      <c r="H527" s="90" t="s">
        <v>270</v>
      </c>
      <c r="I527" s="90" t="s">
        <v>271</v>
      </c>
      <c r="J527" s="90" t="s">
        <v>375</v>
      </c>
      <c r="K527" s="90"/>
      <c r="L527" s="90"/>
      <c r="M527" s="130">
        <v>999</v>
      </c>
      <c r="N527" s="89" t="s">
        <v>303</v>
      </c>
      <c r="O527" s="51" t="s">
        <v>30</v>
      </c>
      <c r="P527" s="69" t="s">
        <v>83</v>
      </c>
      <c r="Q527" s="86" t="s">
        <v>1173</v>
      </c>
      <c r="R527" s="86" t="s">
        <v>1194</v>
      </c>
      <c r="S527" s="83"/>
      <c r="T527" s="69"/>
    </row>
    <row r="528" spans="1:20" s="70" customFormat="1" ht="67.5" x14ac:dyDescent="0.2">
      <c r="A528" s="62" t="s">
        <v>1860</v>
      </c>
      <c r="B528" s="33" t="str">
        <f t="shared" si="42"/>
        <v>X212.69/157.2210D.SVC01-6.020</v>
      </c>
      <c r="C528" s="34" t="s">
        <v>1252</v>
      </c>
      <c r="D528" s="33">
        <f t="shared" si="44"/>
        <v>20</v>
      </c>
      <c r="E528" s="35" t="str">
        <f t="shared" si="43"/>
        <v>2210D</v>
      </c>
      <c r="F528" s="89" t="s">
        <v>228</v>
      </c>
      <c r="G528" s="51"/>
      <c r="H528" s="90"/>
      <c r="I528" s="90"/>
      <c r="J528" s="90"/>
      <c r="K528" s="90"/>
      <c r="L528" s="90"/>
      <c r="M528" s="130">
        <v>277</v>
      </c>
      <c r="N528" s="89" t="s">
        <v>1818</v>
      </c>
      <c r="O528" s="51" t="s">
        <v>81</v>
      </c>
      <c r="P528" s="69" t="s">
        <v>1955</v>
      </c>
      <c r="Q528" s="53" t="s">
        <v>1172</v>
      </c>
      <c r="R528" s="43" t="s">
        <v>1195</v>
      </c>
      <c r="S528" s="51"/>
      <c r="T528" s="69" t="s">
        <v>1953</v>
      </c>
    </row>
    <row r="529" spans="1:20" s="70" customFormat="1" ht="33.75" x14ac:dyDescent="0.2">
      <c r="A529" s="62" t="s">
        <v>1861</v>
      </c>
      <c r="B529" s="33" t="str">
        <f t="shared" si="42"/>
        <v>X212.69/157.2210D.SVC01-7.010</v>
      </c>
      <c r="C529" s="34" t="s">
        <v>1252</v>
      </c>
      <c r="D529" s="33">
        <f t="shared" si="44"/>
        <v>10</v>
      </c>
      <c r="E529" s="35" t="str">
        <f t="shared" si="43"/>
        <v>2210D</v>
      </c>
      <c r="F529" s="92" t="s">
        <v>227</v>
      </c>
      <c r="G529" s="68" t="s">
        <v>266</v>
      </c>
      <c r="H529" s="103" t="s">
        <v>270</v>
      </c>
      <c r="I529" s="103" t="s">
        <v>374</v>
      </c>
      <c r="J529" s="103" t="s">
        <v>403</v>
      </c>
      <c r="K529" s="103"/>
      <c r="L529" s="103"/>
      <c r="M529" s="91" t="s">
        <v>564</v>
      </c>
      <c r="N529" s="92" t="s">
        <v>303</v>
      </c>
      <c r="O529" s="68" t="s">
        <v>13</v>
      </c>
      <c r="P529" s="93" t="s">
        <v>14</v>
      </c>
      <c r="Q529" s="67" t="s">
        <v>14</v>
      </c>
      <c r="R529" s="67"/>
      <c r="S529" s="68"/>
      <c r="T529" s="93"/>
    </row>
    <row r="530" spans="1:20" s="70" customFormat="1" ht="33.75" x14ac:dyDescent="0.2">
      <c r="A530" s="62" t="s">
        <v>1736</v>
      </c>
      <c r="B530" s="33" t="str">
        <f t="shared" si="42"/>
        <v>X212.69/157.2210D.SVC01-8.010</v>
      </c>
      <c r="C530" s="34" t="s">
        <v>1252</v>
      </c>
      <c r="D530" s="33">
        <f t="shared" si="44"/>
        <v>10</v>
      </c>
      <c r="E530" s="35" t="str">
        <f t="shared" si="43"/>
        <v>2210D</v>
      </c>
      <c r="F530" s="92" t="s">
        <v>506</v>
      </c>
      <c r="G530" s="68" t="s">
        <v>507</v>
      </c>
      <c r="H530" s="103" t="s">
        <v>270</v>
      </c>
      <c r="I530" s="103" t="s">
        <v>183</v>
      </c>
      <c r="J530" s="103" t="s">
        <v>403</v>
      </c>
      <c r="K530" s="103"/>
      <c r="L530" s="103"/>
      <c r="M530" s="91" t="s">
        <v>564</v>
      </c>
      <c r="N530" s="92" t="s">
        <v>303</v>
      </c>
      <c r="O530" s="68" t="s">
        <v>13</v>
      </c>
      <c r="P530" s="93" t="s">
        <v>14</v>
      </c>
      <c r="Q530" s="67" t="s">
        <v>14</v>
      </c>
      <c r="R530" s="67"/>
      <c r="S530" s="68"/>
      <c r="T530" s="93"/>
    </row>
    <row r="531" spans="1:20" s="70" customFormat="1" ht="33.75" x14ac:dyDescent="0.2">
      <c r="A531" s="62" t="s">
        <v>1737</v>
      </c>
      <c r="B531" s="33" t="str">
        <f t="shared" si="42"/>
        <v>X212.69/157.2210D.SVC02.010</v>
      </c>
      <c r="C531" s="34" t="s">
        <v>1252</v>
      </c>
      <c r="D531" s="33">
        <f t="shared" si="44"/>
        <v>10</v>
      </c>
      <c r="E531" s="35" t="str">
        <f t="shared" si="43"/>
        <v>2210D</v>
      </c>
      <c r="F531" s="89" t="s">
        <v>229</v>
      </c>
      <c r="G531" s="51" t="s">
        <v>726</v>
      </c>
      <c r="H531" s="90" t="s">
        <v>303</v>
      </c>
      <c r="I531" s="90" t="s">
        <v>257</v>
      </c>
      <c r="J531" s="90" t="s">
        <v>303</v>
      </c>
      <c r="K531" s="90"/>
      <c r="L531" s="90"/>
      <c r="M531" s="130">
        <v>999</v>
      </c>
      <c r="N531" s="89" t="s">
        <v>303</v>
      </c>
      <c r="O531" s="51" t="s">
        <v>10</v>
      </c>
      <c r="P531" s="69" t="s">
        <v>84</v>
      </c>
      <c r="Q531" s="86" t="s">
        <v>1174</v>
      </c>
      <c r="R531" s="86" t="s">
        <v>1197</v>
      </c>
      <c r="S531" s="51"/>
      <c r="T531" s="69" t="s">
        <v>80</v>
      </c>
    </row>
    <row r="532" spans="1:20" s="70" customFormat="1" ht="45" x14ac:dyDescent="0.2">
      <c r="A532" s="62" t="s">
        <v>1738</v>
      </c>
      <c r="B532" s="33" t="str">
        <f t="shared" si="42"/>
        <v>X212.69/157.2210D.SVC02.020</v>
      </c>
      <c r="C532" s="34" t="s">
        <v>1252</v>
      </c>
      <c r="D532" s="33">
        <f t="shared" si="44"/>
        <v>20</v>
      </c>
      <c r="E532" s="35" t="str">
        <f t="shared" si="43"/>
        <v>2210D</v>
      </c>
      <c r="F532" s="89" t="s">
        <v>229</v>
      </c>
      <c r="G532" s="51"/>
      <c r="H532" s="90"/>
      <c r="I532" s="90"/>
      <c r="J532" s="90"/>
      <c r="K532" s="90"/>
      <c r="L532" s="90"/>
      <c r="M532" s="130">
        <v>999</v>
      </c>
      <c r="N532" s="89" t="s">
        <v>303</v>
      </c>
      <c r="O532" s="51" t="s">
        <v>29</v>
      </c>
      <c r="P532" s="69" t="s">
        <v>85</v>
      </c>
      <c r="Q532" s="86" t="s">
        <v>1175</v>
      </c>
      <c r="R532" s="43" t="s">
        <v>1196</v>
      </c>
      <c r="S532" s="51"/>
      <c r="T532" s="69"/>
    </row>
    <row r="533" spans="1:20" s="70" customFormat="1" ht="78.75" x14ac:dyDescent="0.2">
      <c r="A533" s="142" t="s">
        <v>1862</v>
      </c>
      <c r="B533" s="33" t="str">
        <f t="shared" si="42"/>
        <v>X212.69/157.2210D.SVC02.030</v>
      </c>
      <c r="C533" s="34" t="s">
        <v>1252</v>
      </c>
      <c r="D533" s="33">
        <f t="shared" si="44"/>
        <v>30</v>
      </c>
      <c r="E533" s="35" t="str">
        <f t="shared" si="43"/>
        <v>2210D</v>
      </c>
      <c r="F533" s="89" t="s">
        <v>229</v>
      </c>
      <c r="G533" s="51"/>
      <c r="H533" s="90"/>
      <c r="I533" s="90"/>
      <c r="J533" s="90"/>
      <c r="K533" s="90"/>
      <c r="L533" s="90"/>
      <c r="M533" s="130" t="s">
        <v>151</v>
      </c>
      <c r="N533" s="89" t="s">
        <v>1902</v>
      </c>
      <c r="O533" s="51" t="s">
        <v>1942</v>
      </c>
      <c r="P533" s="52" t="s">
        <v>976</v>
      </c>
      <c r="Q533" s="67"/>
      <c r="R533" s="67"/>
      <c r="S533" s="68"/>
      <c r="T533" s="69" t="s">
        <v>1020</v>
      </c>
    </row>
    <row r="534" spans="1:20" s="88" customFormat="1" ht="101.25" x14ac:dyDescent="0.2">
      <c r="A534" s="143" t="s">
        <v>1863</v>
      </c>
      <c r="B534" s="33" t="str">
        <f t="shared" si="42"/>
        <v>X212.69/157.2210D.SVC02.040</v>
      </c>
      <c r="C534" s="34" t="s">
        <v>1252</v>
      </c>
      <c r="D534" s="33">
        <f t="shared" si="44"/>
        <v>40</v>
      </c>
      <c r="E534" s="35" t="str">
        <f t="shared" si="43"/>
        <v>2210D</v>
      </c>
      <c r="F534" s="48" t="s">
        <v>229</v>
      </c>
      <c r="G534" s="41"/>
      <c r="H534" s="49"/>
      <c r="I534" s="49"/>
      <c r="J534" s="49"/>
      <c r="K534" s="49"/>
      <c r="L534" s="49"/>
      <c r="M534" s="50" t="s">
        <v>151</v>
      </c>
      <c r="N534" s="48" t="s">
        <v>1902</v>
      </c>
      <c r="O534" s="51" t="s">
        <v>1943</v>
      </c>
      <c r="P534" s="52" t="s">
        <v>86</v>
      </c>
      <c r="Q534" s="67"/>
      <c r="R534" s="67"/>
      <c r="S534" s="68"/>
      <c r="T534" s="69"/>
    </row>
    <row r="535" spans="1:20" s="70" customFormat="1" ht="33.75" x14ac:dyDescent="0.2">
      <c r="A535" s="62" t="s">
        <v>1739</v>
      </c>
      <c r="B535" s="33" t="str">
        <f t="shared" si="42"/>
        <v>X212.69/157.2210D.SVC03.010</v>
      </c>
      <c r="C535" s="34" t="s">
        <v>1252</v>
      </c>
      <c r="D535" s="33">
        <f t="shared" si="44"/>
        <v>10</v>
      </c>
      <c r="E535" s="35" t="str">
        <f t="shared" si="43"/>
        <v>2210D</v>
      </c>
      <c r="F535" s="89" t="s">
        <v>230</v>
      </c>
      <c r="G535" s="51" t="s">
        <v>783</v>
      </c>
      <c r="H535" s="90" t="s">
        <v>303</v>
      </c>
      <c r="I535" s="90" t="s">
        <v>257</v>
      </c>
      <c r="J535" s="90" t="s">
        <v>303</v>
      </c>
      <c r="K535" s="90"/>
      <c r="L535" s="90"/>
      <c r="M535" s="91">
        <v>999</v>
      </c>
      <c r="N535" s="92" t="s">
        <v>303</v>
      </c>
      <c r="O535" s="68" t="s">
        <v>13</v>
      </c>
      <c r="P535" s="93" t="s">
        <v>14</v>
      </c>
      <c r="Q535" s="86" t="s">
        <v>1176</v>
      </c>
      <c r="R535" s="86" t="s">
        <v>1198</v>
      </c>
      <c r="S535" s="51"/>
      <c r="T535" s="69"/>
    </row>
    <row r="536" spans="1:20" s="70" customFormat="1" ht="45" x14ac:dyDescent="0.2">
      <c r="A536" s="62" t="s">
        <v>1864</v>
      </c>
      <c r="B536" s="33" t="str">
        <f t="shared" si="42"/>
        <v>X212.69/157.2210D.SVC03.020</v>
      </c>
      <c r="C536" s="34" t="s">
        <v>1252</v>
      </c>
      <c r="D536" s="33">
        <f t="shared" si="44"/>
        <v>20</v>
      </c>
      <c r="E536" s="35" t="str">
        <f t="shared" si="43"/>
        <v>2210D</v>
      </c>
      <c r="F536" s="89" t="s">
        <v>230</v>
      </c>
      <c r="G536" s="51"/>
      <c r="H536" s="90"/>
      <c r="I536" s="90"/>
      <c r="J536" s="90"/>
      <c r="K536" s="90"/>
      <c r="L536" s="90"/>
      <c r="M536" s="108"/>
      <c r="N536" s="67"/>
      <c r="O536" s="68"/>
      <c r="P536" s="93"/>
      <c r="Q536" s="86" t="s">
        <v>1178</v>
      </c>
      <c r="R536" s="43" t="s">
        <v>1199</v>
      </c>
      <c r="S536" s="51"/>
      <c r="T536" s="69"/>
    </row>
    <row r="537" spans="1:20" ht="45" x14ac:dyDescent="0.2">
      <c r="A537" s="30" t="s">
        <v>1740</v>
      </c>
      <c r="B537" s="33" t="str">
        <f t="shared" si="42"/>
        <v>X212.69/157.2210D.SVC04.010</v>
      </c>
      <c r="C537" s="34" t="s">
        <v>1252</v>
      </c>
      <c r="D537" s="33">
        <f t="shared" si="44"/>
        <v>10</v>
      </c>
      <c r="E537" s="35" t="str">
        <f t="shared" si="43"/>
        <v>2210D</v>
      </c>
      <c r="F537" s="48" t="s">
        <v>231</v>
      </c>
      <c r="G537" s="41" t="s">
        <v>465</v>
      </c>
      <c r="H537" s="49" t="s">
        <v>270</v>
      </c>
      <c r="I537" s="49" t="s">
        <v>183</v>
      </c>
      <c r="J537" s="49" t="s">
        <v>375</v>
      </c>
      <c r="K537" s="49"/>
      <c r="L537" s="49"/>
      <c r="M537" s="50" t="s">
        <v>564</v>
      </c>
      <c r="N537" s="48" t="s">
        <v>303</v>
      </c>
      <c r="O537" s="51" t="s">
        <v>10</v>
      </c>
      <c r="P537" s="52" t="s">
        <v>88</v>
      </c>
      <c r="Q537" s="53" t="s">
        <v>1177</v>
      </c>
      <c r="R537" s="53" t="s">
        <v>1200</v>
      </c>
      <c r="S537" s="41"/>
      <c r="T537" s="47"/>
    </row>
    <row r="538" spans="1:20" ht="76.5" customHeight="1" x14ac:dyDescent="0.2">
      <c r="A538" s="30" t="s">
        <v>1865</v>
      </c>
      <c r="B538" s="33" t="str">
        <f t="shared" ref="B538:B601" si="45">IF(C538&lt;&gt;"",CONCATENATE($B$5,".",TEXT(C538,"000"),".",E538, ".", F538,".",TEXT(D538,"000")),"")</f>
        <v>X212.69/157.2210D.SVC04.020</v>
      </c>
      <c r="C538" s="34" t="s">
        <v>1252</v>
      </c>
      <c r="D538" s="33">
        <f t="shared" si="44"/>
        <v>20</v>
      </c>
      <c r="E538" s="35" t="str">
        <f t="shared" ref="E538:E601" si="46">IF(K538&lt;&gt;"",K538,E537)</f>
        <v>2210D</v>
      </c>
      <c r="F538" s="48" t="s">
        <v>231</v>
      </c>
      <c r="G538" s="41"/>
      <c r="H538" s="49"/>
      <c r="I538" s="49"/>
      <c r="J538" s="49"/>
      <c r="K538" s="49"/>
      <c r="L538" s="49"/>
      <c r="M538" s="50" t="s">
        <v>151</v>
      </c>
      <c r="N538" s="48" t="s">
        <v>1818</v>
      </c>
      <c r="O538" s="51" t="s">
        <v>1956</v>
      </c>
      <c r="P538" s="52" t="s">
        <v>784</v>
      </c>
      <c r="Q538" s="53" t="s">
        <v>1179</v>
      </c>
      <c r="R538" s="43" t="s">
        <v>1201</v>
      </c>
      <c r="S538" s="41"/>
      <c r="T538" s="69" t="s">
        <v>1969</v>
      </c>
    </row>
    <row r="539" spans="1:20" ht="33.75" x14ac:dyDescent="0.2">
      <c r="A539" s="30" t="s">
        <v>1866</v>
      </c>
      <c r="B539" s="33" t="str">
        <f t="shared" si="45"/>
        <v>X212.69/157.2210D.SVC05.010</v>
      </c>
      <c r="C539" s="34" t="s">
        <v>1252</v>
      </c>
      <c r="D539" s="33">
        <f t="shared" si="44"/>
        <v>10</v>
      </c>
      <c r="E539" s="35" t="str">
        <f t="shared" si="46"/>
        <v>2210D</v>
      </c>
      <c r="F539" s="92" t="s">
        <v>232</v>
      </c>
      <c r="G539" s="68" t="s">
        <v>428</v>
      </c>
      <c r="H539" s="103" t="s">
        <v>303</v>
      </c>
      <c r="I539" s="103" t="s">
        <v>307</v>
      </c>
      <c r="J539" s="103" t="s">
        <v>403</v>
      </c>
      <c r="K539" s="103"/>
      <c r="L539" s="103"/>
      <c r="M539" s="91" t="s">
        <v>564</v>
      </c>
      <c r="N539" s="92" t="s">
        <v>303</v>
      </c>
      <c r="O539" s="68" t="s">
        <v>13</v>
      </c>
      <c r="P539" s="93" t="s">
        <v>14</v>
      </c>
      <c r="Q539" s="67"/>
      <c r="R539" s="67"/>
      <c r="S539" s="68"/>
      <c r="T539" s="93"/>
    </row>
    <row r="540" spans="1:20" ht="33.75" x14ac:dyDescent="0.2">
      <c r="A540" s="30" t="s">
        <v>1741</v>
      </c>
      <c r="B540" s="33" t="str">
        <f t="shared" si="45"/>
        <v>X212.69/157.2210D.SVC06.010</v>
      </c>
      <c r="C540" s="34" t="s">
        <v>1252</v>
      </c>
      <c r="D540" s="33">
        <f t="shared" si="44"/>
        <v>10</v>
      </c>
      <c r="E540" s="35" t="str">
        <f t="shared" si="46"/>
        <v>2210D</v>
      </c>
      <c r="F540" s="92" t="s">
        <v>233</v>
      </c>
      <c r="G540" s="68" t="s">
        <v>510</v>
      </c>
      <c r="H540" s="103"/>
      <c r="I540" s="103"/>
      <c r="J540" s="103" t="s">
        <v>403</v>
      </c>
      <c r="K540" s="103"/>
      <c r="L540" s="103"/>
      <c r="M540" s="91" t="s">
        <v>564</v>
      </c>
      <c r="N540" s="92" t="s">
        <v>303</v>
      </c>
      <c r="O540" s="68" t="s">
        <v>13</v>
      </c>
      <c r="P540" s="93" t="s">
        <v>14</v>
      </c>
      <c r="Q540" s="67"/>
      <c r="R540" s="67"/>
      <c r="S540" s="68"/>
      <c r="T540" s="93"/>
    </row>
    <row r="541" spans="1:20" ht="33.75" x14ac:dyDescent="0.2">
      <c r="A541" s="30" t="s">
        <v>1742</v>
      </c>
      <c r="B541" s="33" t="str">
        <f t="shared" si="45"/>
        <v>X212.69/157.2210D.SVC07.010</v>
      </c>
      <c r="C541" s="34" t="s">
        <v>1252</v>
      </c>
      <c r="D541" s="33">
        <f t="shared" si="44"/>
        <v>10</v>
      </c>
      <c r="E541" s="35" t="str">
        <f t="shared" si="46"/>
        <v>2210D</v>
      </c>
      <c r="F541" s="48" t="s">
        <v>234</v>
      </c>
      <c r="G541" s="41" t="s">
        <v>727</v>
      </c>
      <c r="H541" s="49" t="s">
        <v>303</v>
      </c>
      <c r="I541" s="49" t="s">
        <v>307</v>
      </c>
      <c r="J541" s="49" t="s">
        <v>303</v>
      </c>
      <c r="K541" s="49"/>
      <c r="L541" s="49"/>
      <c r="M541" s="50" t="s">
        <v>564</v>
      </c>
      <c r="N541" s="48" t="s">
        <v>303</v>
      </c>
      <c r="O541" s="51" t="s">
        <v>10</v>
      </c>
      <c r="P541" s="52" t="s">
        <v>1922</v>
      </c>
      <c r="Q541" s="53" t="s">
        <v>1918</v>
      </c>
      <c r="R541" s="53" t="s">
        <v>1919</v>
      </c>
      <c r="S541" s="41"/>
      <c r="T541" s="32"/>
    </row>
    <row r="542" spans="1:20" ht="45" x14ac:dyDescent="0.2">
      <c r="A542" s="30" t="s">
        <v>1867</v>
      </c>
      <c r="B542" s="33" t="str">
        <f t="shared" si="45"/>
        <v>X212.69/157.2210D.SVC07.020</v>
      </c>
      <c r="C542" s="34" t="s">
        <v>1252</v>
      </c>
      <c r="D542" s="33">
        <f t="shared" si="44"/>
        <v>20</v>
      </c>
      <c r="E542" s="35" t="str">
        <f t="shared" si="46"/>
        <v>2210D</v>
      </c>
      <c r="F542" s="48" t="s">
        <v>234</v>
      </c>
      <c r="G542" s="41"/>
      <c r="H542" s="49"/>
      <c r="I542" s="49"/>
      <c r="J542" s="49"/>
      <c r="K542" s="49"/>
      <c r="L542" s="49"/>
      <c r="M542" s="50" t="s">
        <v>564</v>
      </c>
      <c r="N542" s="48" t="s">
        <v>303</v>
      </c>
      <c r="O542" s="51" t="s">
        <v>29</v>
      </c>
      <c r="P542" s="52" t="s">
        <v>1921</v>
      </c>
      <c r="Q542" s="53" t="s">
        <v>1920</v>
      </c>
      <c r="R542" s="43" t="s">
        <v>1202</v>
      </c>
      <c r="S542" s="41"/>
      <c r="T542" s="32"/>
    </row>
    <row r="543" spans="1:20" ht="56.25" x14ac:dyDescent="0.2">
      <c r="A543" s="30" t="s">
        <v>1743</v>
      </c>
      <c r="B543" s="33" t="str">
        <f t="shared" si="45"/>
        <v>X212.NA/161.2220D.STC.010</v>
      </c>
      <c r="C543" s="34" t="s">
        <v>1253</v>
      </c>
      <c r="D543" s="33">
        <f t="shared" si="44"/>
        <v>10</v>
      </c>
      <c r="E543" s="35" t="str">
        <f t="shared" si="46"/>
        <v>2220D</v>
      </c>
      <c r="F543" s="72" t="s">
        <v>153</v>
      </c>
      <c r="G543" s="73" t="s">
        <v>971</v>
      </c>
      <c r="H543" s="94"/>
      <c r="I543" s="94" t="s">
        <v>247</v>
      </c>
      <c r="J543" s="94" t="s">
        <v>303</v>
      </c>
      <c r="K543" s="94" t="s">
        <v>182</v>
      </c>
      <c r="L543" s="94"/>
      <c r="M543" s="108"/>
      <c r="N543" s="67"/>
      <c r="O543" s="68"/>
      <c r="P543" s="93"/>
      <c r="Q543" s="58" t="s">
        <v>1135</v>
      </c>
      <c r="R543" s="58" t="s">
        <v>1140</v>
      </c>
      <c r="S543" s="30"/>
      <c r="T543" s="52" t="s">
        <v>1019</v>
      </c>
    </row>
    <row r="544" spans="1:20" ht="45" x14ac:dyDescent="0.2">
      <c r="A544" s="30" t="s">
        <v>1801</v>
      </c>
      <c r="B544" s="33" t="str">
        <f t="shared" si="45"/>
        <v>X212.NA/161.2220D.STC.020</v>
      </c>
      <c r="C544" s="34" t="s">
        <v>1253</v>
      </c>
      <c r="D544" s="33">
        <f t="shared" si="44"/>
        <v>20</v>
      </c>
      <c r="E544" s="35" t="str">
        <f t="shared" si="46"/>
        <v>2220D</v>
      </c>
      <c r="F544" s="72" t="s">
        <v>153</v>
      </c>
      <c r="G544" s="73"/>
      <c r="H544" s="94"/>
      <c r="I544" s="94"/>
      <c r="J544" s="94"/>
      <c r="K544" s="94"/>
      <c r="L544" s="94"/>
      <c r="M544" s="108"/>
      <c r="N544" s="67"/>
      <c r="O544" s="68"/>
      <c r="P544" s="93"/>
      <c r="Q544" s="58" t="s">
        <v>1136</v>
      </c>
      <c r="R544" s="58" t="s">
        <v>1141</v>
      </c>
      <c r="S544" s="30"/>
      <c r="T544" s="52" t="s">
        <v>993</v>
      </c>
    </row>
    <row r="545" spans="1:20" ht="33.75" x14ac:dyDescent="0.2">
      <c r="A545" s="30" t="s">
        <v>1868</v>
      </c>
      <c r="B545" s="33" t="str">
        <f t="shared" si="45"/>
        <v>X212.NA/161.2220D.STC01.010</v>
      </c>
      <c r="C545" s="34" t="s">
        <v>1253</v>
      </c>
      <c r="D545" s="33">
        <f t="shared" si="44"/>
        <v>10</v>
      </c>
      <c r="E545" s="35" t="str">
        <f t="shared" si="46"/>
        <v>2220D</v>
      </c>
      <c r="F545" s="48" t="s">
        <v>154</v>
      </c>
      <c r="G545" s="41" t="s">
        <v>155</v>
      </c>
      <c r="H545" s="68"/>
      <c r="I545" s="68"/>
      <c r="J545" s="103" t="s">
        <v>303</v>
      </c>
      <c r="K545" s="68"/>
      <c r="L545" s="68"/>
      <c r="M545" s="108"/>
      <c r="N545" s="67"/>
      <c r="O545" s="68"/>
      <c r="P545" s="93"/>
      <c r="Q545" s="53" t="s">
        <v>1133</v>
      </c>
      <c r="R545" s="53" t="s">
        <v>1142</v>
      </c>
      <c r="S545" s="53"/>
      <c r="T545" s="32"/>
    </row>
    <row r="546" spans="1:20" ht="56.25" x14ac:dyDescent="0.2">
      <c r="A546" s="30" t="s">
        <v>1744</v>
      </c>
      <c r="B546" s="33" t="str">
        <f t="shared" si="45"/>
        <v>X212.NA/161.2220D.STC01-1.010</v>
      </c>
      <c r="C546" s="34" t="s">
        <v>1253</v>
      </c>
      <c r="D546" s="33">
        <f t="shared" si="44"/>
        <v>10</v>
      </c>
      <c r="E546" s="35" t="str">
        <f t="shared" si="46"/>
        <v>2220D</v>
      </c>
      <c r="F546" s="48" t="s">
        <v>156</v>
      </c>
      <c r="G546" s="41" t="s">
        <v>459</v>
      </c>
      <c r="H546" s="49" t="s">
        <v>270</v>
      </c>
      <c r="I546" s="49" t="s">
        <v>296</v>
      </c>
      <c r="J546" s="49" t="s">
        <v>303</v>
      </c>
      <c r="K546" s="49"/>
      <c r="L546" s="49"/>
      <c r="M546" s="108"/>
      <c r="N546" s="67"/>
      <c r="O546" s="68"/>
      <c r="P546" s="93"/>
      <c r="Q546" s="53" t="s">
        <v>1134</v>
      </c>
      <c r="R546" s="53" t="s">
        <v>1143</v>
      </c>
      <c r="S546" s="53"/>
      <c r="T546" s="52" t="s">
        <v>773</v>
      </c>
    </row>
    <row r="547" spans="1:20" ht="33.75" x14ac:dyDescent="0.2">
      <c r="A547" s="30" t="s">
        <v>1745</v>
      </c>
      <c r="B547" s="33" t="str">
        <f t="shared" si="45"/>
        <v>X212.NA/161.2220D.STC01-2.010</v>
      </c>
      <c r="C547" s="34" t="s">
        <v>1253</v>
      </c>
      <c r="D547" s="33">
        <f t="shared" si="44"/>
        <v>10</v>
      </c>
      <c r="E547" s="35" t="str">
        <f t="shared" si="46"/>
        <v>2220D</v>
      </c>
      <c r="F547" s="48" t="s">
        <v>157</v>
      </c>
      <c r="G547" s="41" t="s">
        <v>460</v>
      </c>
      <c r="H547" s="49" t="s">
        <v>270</v>
      </c>
      <c r="I547" s="49" t="s">
        <v>296</v>
      </c>
      <c r="J547" s="49" t="s">
        <v>303</v>
      </c>
      <c r="K547" s="49"/>
      <c r="L547" s="49"/>
      <c r="M547" s="108"/>
      <c r="N547" s="67"/>
      <c r="O547" s="68"/>
      <c r="P547" s="93"/>
      <c r="Q547" s="53" t="s">
        <v>1137</v>
      </c>
      <c r="R547" s="53" t="s">
        <v>1144</v>
      </c>
      <c r="S547" s="53"/>
      <c r="T547" s="52"/>
    </row>
    <row r="548" spans="1:20" ht="67.5" x14ac:dyDescent="0.2">
      <c r="A548" s="30" t="s">
        <v>1869</v>
      </c>
      <c r="B548" s="33" t="str">
        <f t="shared" si="45"/>
        <v>X212.NA/161.2220D.STC01-2.020</v>
      </c>
      <c r="C548" s="34" t="s">
        <v>1253</v>
      </c>
      <c r="D548" s="33">
        <f t="shared" si="44"/>
        <v>20</v>
      </c>
      <c r="E548" s="35" t="str">
        <f t="shared" si="46"/>
        <v>2220D</v>
      </c>
      <c r="F548" s="48" t="s">
        <v>157</v>
      </c>
      <c r="G548" s="41"/>
      <c r="H548" s="49"/>
      <c r="I548" s="49"/>
      <c r="J548" s="49"/>
      <c r="K548" s="49"/>
      <c r="L548" s="49"/>
      <c r="M548" s="108"/>
      <c r="N548" s="67"/>
      <c r="O548" s="68"/>
      <c r="P548" s="93"/>
      <c r="Q548" s="53" t="s">
        <v>1180</v>
      </c>
      <c r="R548" s="86" t="s">
        <v>1181</v>
      </c>
      <c r="S548" s="53"/>
      <c r="T548" s="52" t="s">
        <v>774</v>
      </c>
    </row>
    <row r="549" spans="1:20" ht="33.75" x14ac:dyDescent="0.2">
      <c r="A549" s="30" t="s">
        <v>1870</v>
      </c>
      <c r="B549" s="33" t="str">
        <f t="shared" si="45"/>
        <v>X212.NA/161.2220D.STC01-3.010</v>
      </c>
      <c r="C549" s="34" t="s">
        <v>1253</v>
      </c>
      <c r="D549" s="33">
        <f t="shared" si="44"/>
        <v>10</v>
      </c>
      <c r="E549" s="35" t="str">
        <f t="shared" si="46"/>
        <v>2220D</v>
      </c>
      <c r="F549" s="48" t="s">
        <v>158</v>
      </c>
      <c r="G549" s="41" t="s">
        <v>297</v>
      </c>
      <c r="H549" s="49" t="s">
        <v>267</v>
      </c>
      <c r="I549" s="49" t="s">
        <v>305</v>
      </c>
      <c r="J549" s="49" t="s">
        <v>375</v>
      </c>
      <c r="K549" s="49"/>
      <c r="L549" s="49"/>
      <c r="M549" s="108"/>
      <c r="N549" s="67"/>
      <c r="O549" s="68"/>
      <c r="P549" s="93"/>
      <c r="Q549" s="53" t="s">
        <v>1138</v>
      </c>
      <c r="R549" s="53" t="s">
        <v>1145</v>
      </c>
      <c r="S549" s="53"/>
      <c r="T549" s="52"/>
    </row>
    <row r="550" spans="1:20" ht="22.5" x14ac:dyDescent="0.2">
      <c r="A550" s="30" t="s">
        <v>1746</v>
      </c>
      <c r="B550" s="33" t="str">
        <f t="shared" si="45"/>
        <v>X212.NA/161.2220D.STC01-4.010</v>
      </c>
      <c r="C550" s="34" t="s">
        <v>1253</v>
      </c>
      <c r="D550" s="33">
        <f t="shared" si="44"/>
        <v>10</v>
      </c>
      <c r="E550" s="35" t="str">
        <f t="shared" si="46"/>
        <v>2220D</v>
      </c>
      <c r="F550" s="92" t="s">
        <v>513</v>
      </c>
      <c r="G550" s="68" t="s">
        <v>496</v>
      </c>
      <c r="H550" s="103" t="s">
        <v>267</v>
      </c>
      <c r="I550" s="103" t="s">
        <v>304</v>
      </c>
      <c r="J550" s="103" t="s">
        <v>375</v>
      </c>
      <c r="K550" s="103"/>
      <c r="L550" s="103"/>
      <c r="M550" s="108"/>
      <c r="N550" s="67"/>
      <c r="O550" s="68"/>
      <c r="P550" s="93"/>
      <c r="Q550" s="67" t="s">
        <v>14</v>
      </c>
      <c r="R550" s="67" t="s">
        <v>14</v>
      </c>
      <c r="S550" s="68"/>
      <c r="T550" s="93" t="s">
        <v>1074</v>
      </c>
    </row>
    <row r="551" spans="1:20" ht="67.5" x14ac:dyDescent="0.2">
      <c r="A551" s="30" t="s">
        <v>1747</v>
      </c>
      <c r="B551" s="33" t="str">
        <f t="shared" si="45"/>
        <v>X212.NA/161.2220D.STC02.010</v>
      </c>
      <c r="C551" s="34" t="s">
        <v>1253</v>
      </c>
      <c r="D551" s="33">
        <f t="shared" si="44"/>
        <v>10</v>
      </c>
      <c r="E551" s="35" t="str">
        <f t="shared" si="46"/>
        <v>2220D</v>
      </c>
      <c r="F551" s="48" t="s">
        <v>159</v>
      </c>
      <c r="G551" s="41" t="s">
        <v>461</v>
      </c>
      <c r="H551" s="49" t="s">
        <v>277</v>
      </c>
      <c r="I551" s="49" t="s">
        <v>389</v>
      </c>
      <c r="J551" s="49" t="s">
        <v>303</v>
      </c>
      <c r="K551" s="49"/>
      <c r="L551" s="49"/>
      <c r="M551" s="108"/>
      <c r="N551" s="67"/>
      <c r="O551" s="68"/>
      <c r="P551" s="93"/>
      <c r="Q551" s="86" t="s">
        <v>1139</v>
      </c>
      <c r="R551" s="86" t="s">
        <v>1146</v>
      </c>
      <c r="S551" s="41"/>
      <c r="T551" s="52"/>
    </row>
    <row r="552" spans="1:20" x14ac:dyDescent="0.2">
      <c r="A552" s="30" t="s">
        <v>1748</v>
      </c>
      <c r="B552" s="33" t="str">
        <f t="shared" si="45"/>
        <v>X212.NA/161.2220D.STC03.010</v>
      </c>
      <c r="C552" s="34" t="s">
        <v>1253</v>
      </c>
      <c r="D552" s="33">
        <f t="shared" si="44"/>
        <v>10</v>
      </c>
      <c r="E552" s="35" t="str">
        <f t="shared" si="46"/>
        <v>2220D</v>
      </c>
      <c r="F552" s="92" t="s">
        <v>160</v>
      </c>
      <c r="G552" s="68" t="s">
        <v>161</v>
      </c>
      <c r="H552" s="103" t="s">
        <v>267</v>
      </c>
      <c r="I552" s="103" t="s">
        <v>306</v>
      </c>
      <c r="J552" s="103" t="s">
        <v>403</v>
      </c>
      <c r="K552" s="103"/>
      <c r="L552" s="103"/>
      <c r="M552" s="108"/>
      <c r="N552" s="67"/>
      <c r="O552" s="68"/>
      <c r="P552" s="93"/>
      <c r="Q552" s="67" t="s">
        <v>14</v>
      </c>
      <c r="R552" s="67"/>
      <c r="S552" s="68"/>
      <c r="T552" s="93"/>
    </row>
    <row r="553" spans="1:20" x14ac:dyDescent="0.2">
      <c r="A553" s="30" t="s">
        <v>1749</v>
      </c>
      <c r="B553" s="33" t="str">
        <f t="shared" si="45"/>
        <v>X212.NA/161.2220D.STC04.010</v>
      </c>
      <c r="C553" s="34" t="s">
        <v>1253</v>
      </c>
      <c r="D553" s="33">
        <f t="shared" si="44"/>
        <v>10</v>
      </c>
      <c r="E553" s="35" t="str">
        <f t="shared" si="46"/>
        <v>2220D</v>
      </c>
      <c r="F553" s="92" t="s">
        <v>163</v>
      </c>
      <c r="G553" s="68" t="s">
        <v>430</v>
      </c>
      <c r="H553" s="103" t="s">
        <v>273</v>
      </c>
      <c r="I553" s="103" t="s">
        <v>257</v>
      </c>
      <c r="J553" s="103" t="s">
        <v>403</v>
      </c>
      <c r="K553" s="103"/>
      <c r="L553" s="103"/>
      <c r="M553" s="108"/>
      <c r="N553" s="67"/>
      <c r="O553" s="68"/>
      <c r="P553" s="93"/>
      <c r="Q553" s="67" t="s">
        <v>14</v>
      </c>
      <c r="R553" s="67"/>
      <c r="S553" s="68"/>
      <c r="T553" s="93"/>
    </row>
    <row r="554" spans="1:20" x14ac:dyDescent="0.2">
      <c r="A554" s="30" t="s">
        <v>1750</v>
      </c>
      <c r="B554" s="33" t="str">
        <f t="shared" si="45"/>
        <v>X212.NA/161.2220D.STC05.010</v>
      </c>
      <c r="C554" s="34" t="s">
        <v>1253</v>
      </c>
      <c r="D554" s="33">
        <f t="shared" si="44"/>
        <v>10</v>
      </c>
      <c r="E554" s="35" t="str">
        <f t="shared" si="46"/>
        <v>2220D</v>
      </c>
      <c r="F554" s="92" t="s">
        <v>162</v>
      </c>
      <c r="G554" s="68" t="s">
        <v>430</v>
      </c>
      <c r="H554" s="103" t="s">
        <v>273</v>
      </c>
      <c r="I554" s="103" t="s">
        <v>257</v>
      </c>
      <c r="J554" s="103" t="s">
        <v>403</v>
      </c>
      <c r="K554" s="103"/>
      <c r="L554" s="103"/>
      <c r="M554" s="108"/>
      <c r="N554" s="67"/>
      <c r="O554" s="68"/>
      <c r="P554" s="93"/>
      <c r="Q554" s="67" t="s">
        <v>14</v>
      </c>
      <c r="R554" s="67"/>
      <c r="S554" s="68"/>
      <c r="T554" s="93"/>
    </row>
    <row r="555" spans="1:20" x14ac:dyDescent="0.2">
      <c r="A555" s="30" t="s">
        <v>1751</v>
      </c>
      <c r="B555" s="33" t="str">
        <f t="shared" si="45"/>
        <v>X212.NA/161.2220D.STC06.010</v>
      </c>
      <c r="C555" s="34" t="s">
        <v>1253</v>
      </c>
      <c r="D555" s="33">
        <f t="shared" si="44"/>
        <v>10</v>
      </c>
      <c r="E555" s="35" t="str">
        <f t="shared" si="46"/>
        <v>2220D</v>
      </c>
      <c r="F555" s="92" t="s">
        <v>164</v>
      </c>
      <c r="G555" s="68" t="s">
        <v>387</v>
      </c>
      <c r="H555" s="103" t="s">
        <v>277</v>
      </c>
      <c r="I555" s="103" t="s">
        <v>389</v>
      </c>
      <c r="J555" s="103" t="s">
        <v>403</v>
      </c>
      <c r="K555" s="103"/>
      <c r="L555" s="103"/>
      <c r="M555" s="108"/>
      <c r="N555" s="67"/>
      <c r="O555" s="68"/>
      <c r="P555" s="93"/>
      <c r="Q555" s="67" t="s">
        <v>14</v>
      </c>
      <c r="R555" s="67"/>
      <c r="S555" s="68"/>
      <c r="T555" s="93"/>
    </row>
    <row r="556" spans="1:20" ht="22.5" x14ac:dyDescent="0.2">
      <c r="A556" s="30" t="s">
        <v>1752</v>
      </c>
      <c r="B556" s="33" t="str">
        <f t="shared" si="45"/>
        <v>X212.NA/161.2220D.STC07.010</v>
      </c>
      <c r="C556" s="34" t="s">
        <v>1253</v>
      </c>
      <c r="D556" s="33">
        <f t="shared" si="44"/>
        <v>10</v>
      </c>
      <c r="E556" s="35" t="str">
        <f t="shared" si="46"/>
        <v>2220D</v>
      </c>
      <c r="F556" s="92" t="s">
        <v>165</v>
      </c>
      <c r="G556" s="68" t="s">
        <v>166</v>
      </c>
      <c r="H556" s="103" t="s">
        <v>267</v>
      </c>
      <c r="I556" s="103" t="s">
        <v>302</v>
      </c>
      <c r="J556" s="103" t="s">
        <v>403</v>
      </c>
      <c r="K556" s="103"/>
      <c r="L556" s="103"/>
      <c r="M556" s="108"/>
      <c r="N556" s="67"/>
      <c r="O556" s="68"/>
      <c r="P556" s="93"/>
      <c r="Q556" s="67" t="s">
        <v>14</v>
      </c>
      <c r="R556" s="67"/>
      <c r="S556" s="68"/>
      <c r="T556" s="93"/>
    </row>
    <row r="557" spans="1:20" x14ac:dyDescent="0.2">
      <c r="A557" s="30" t="s">
        <v>1753</v>
      </c>
      <c r="B557" s="33" t="str">
        <f t="shared" si="45"/>
        <v>X212.NA/161.2220D.STC08.010</v>
      </c>
      <c r="C557" s="34" t="s">
        <v>1253</v>
      </c>
      <c r="D557" s="33">
        <f t="shared" si="44"/>
        <v>10</v>
      </c>
      <c r="E557" s="35" t="str">
        <f t="shared" si="46"/>
        <v>2220D</v>
      </c>
      <c r="F557" s="92" t="s">
        <v>167</v>
      </c>
      <c r="G557" s="68" t="s">
        <v>387</v>
      </c>
      <c r="H557" s="103" t="s">
        <v>277</v>
      </c>
      <c r="I557" s="103" t="s">
        <v>389</v>
      </c>
      <c r="J557" s="103" t="s">
        <v>403</v>
      </c>
      <c r="K557" s="103"/>
      <c r="L557" s="103"/>
      <c r="M557" s="108"/>
      <c r="N557" s="67"/>
      <c r="O557" s="68"/>
      <c r="P557" s="93"/>
      <c r="Q557" s="67" t="s">
        <v>14</v>
      </c>
      <c r="R557" s="67"/>
      <c r="S557" s="68"/>
      <c r="T557" s="93"/>
    </row>
    <row r="558" spans="1:20" x14ac:dyDescent="0.2">
      <c r="A558" s="30" t="s">
        <v>1754</v>
      </c>
      <c r="B558" s="33" t="str">
        <f t="shared" si="45"/>
        <v>X212.NA/161.2220D.STC09.010</v>
      </c>
      <c r="C558" s="34" t="s">
        <v>1253</v>
      </c>
      <c r="D558" s="33">
        <f t="shared" si="44"/>
        <v>10</v>
      </c>
      <c r="E558" s="35" t="str">
        <f t="shared" si="46"/>
        <v>2220D</v>
      </c>
      <c r="F558" s="92" t="s">
        <v>168</v>
      </c>
      <c r="G558" s="68" t="s">
        <v>169</v>
      </c>
      <c r="H558" s="103" t="s">
        <v>270</v>
      </c>
      <c r="I558" s="103" t="s">
        <v>170</v>
      </c>
      <c r="J558" s="103" t="s">
        <v>403</v>
      </c>
      <c r="K558" s="103"/>
      <c r="L558" s="103"/>
      <c r="M558" s="108"/>
      <c r="N558" s="67"/>
      <c r="O558" s="68"/>
      <c r="P558" s="93"/>
      <c r="Q558" s="67" t="s">
        <v>14</v>
      </c>
      <c r="R558" s="67"/>
      <c r="S558" s="68"/>
      <c r="T558" s="93"/>
    </row>
    <row r="559" spans="1:20" ht="22.5" x14ac:dyDescent="0.2">
      <c r="A559" s="30" t="s">
        <v>1755</v>
      </c>
      <c r="B559" s="33" t="str">
        <f t="shared" si="45"/>
        <v>X212.NA/161.2220D.STC10.010</v>
      </c>
      <c r="C559" s="34" t="s">
        <v>1253</v>
      </c>
      <c r="D559" s="33">
        <f t="shared" si="44"/>
        <v>10</v>
      </c>
      <c r="E559" s="35" t="str">
        <f t="shared" si="46"/>
        <v>2220D</v>
      </c>
      <c r="F559" s="48" t="s">
        <v>171</v>
      </c>
      <c r="G559" s="41" t="s">
        <v>155</v>
      </c>
      <c r="H559" s="68"/>
      <c r="I559" s="68"/>
      <c r="J559" s="103" t="s">
        <v>375</v>
      </c>
      <c r="K559" s="68"/>
      <c r="L559" s="68"/>
      <c r="M559" s="108"/>
      <c r="N559" s="67"/>
      <c r="O559" s="68"/>
      <c r="P559" s="93"/>
      <c r="Q559" s="67"/>
      <c r="R559" s="67"/>
      <c r="S559" s="68"/>
      <c r="T559" s="93"/>
    </row>
    <row r="560" spans="1:20" ht="56.25" x14ac:dyDescent="0.2">
      <c r="A560" s="30" t="s">
        <v>1756</v>
      </c>
      <c r="B560" s="33" t="str">
        <f t="shared" si="45"/>
        <v>X212.NA/161.2220D.STC10-1.010</v>
      </c>
      <c r="C560" s="34" t="s">
        <v>1253</v>
      </c>
      <c r="D560" s="33">
        <f t="shared" si="44"/>
        <v>10</v>
      </c>
      <c r="E560" s="35" t="str">
        <f t="shared" si="46"/>
        <v>2220D</v>
      </c>
      <c r="F560" s="48" t="s">
        <v>172</v>
      </c>
      <c r="G560" s="41" t="s">
        <v>459</v>
      </c>
      <c r="H560" s="49" t="s">
        <v>270</v>
      </c>
      <c r="I560" s="49" t="s">
        <v>296</v>
      </c>
      <c r="J560" s="49" t="s">
        <v>303</v>
      </c>
      <c r="K560" s="49"/>
      <c r="L560" s="49"/>
      <c r="M560" s="108"/>
      <c r="N560" s="67"/>
      <c r="O560" s="68"/>
      <c r="P560" s="93"/>
      <c r="Q560" s="86" t="s">
        <v>1147</v>
      </c>
      <c r="R560" s="86" t="s">
        <v>1150</v>
      </c>
      <c r="S560" s="41"/>
      <c r="T560" s="52" t="s">
        <v>773</v>
      </c>
    </row>
    <row r="561" spans="1:20" ht="33.75" x14ac:dyDescent="0.2">
      <c r="A561" s="30" t="s">
        <v>1757</v>
      </c>
      <c r="B561" s="33" t="str">
        <f t="shared" si="45"/>
        <v>X212.NA/161.2220D.STC10-2.010</v>
      </c>
      <c r="C561" s="34" t="s">
        <v>1253</v>
      </c>
      <c r="D561" s="33">
        <f t="shared" si="44"/>
        <v>10</v>
      </c>
      <c r="E561" s="35" t="str">
        <f t="shared" si="46"/>
        <v>2220D</v>
      </c>
      <c r="F561" s="48" t="s">
        <v>173</v>
      </c>
      <c r="G561" s="41" t="s">
        <v>460</v>
      </c>
      <c r="H561" s="49" t="s">
        <v>270</v>
      </c>
      <c r="I561" s="49" t="s">
        <v>296</v>
      </c>
      <c r="J561" s="49" t="s">
        <v>303</v>
      </c>
      <c r="K561" s="49"/>
      <c r="L561" s="49"/>
      <c r="M561" s="108"/>
      <c r="N561" s="67"/>
      <c r="O561" s="68"/>
      <c r="P561" s="93"/>
      <c r="Q561" s="86" t="s">
        <v>1149</v>
      </c>
      <c r="R561" s="86" t="s">
        <v>1149</v>
      </c>
      <c r="S561" s="41"/>
      <c r="T561" s="52"/>
    </row>
    <row r="562" spans="1:20" ht="33.75" x14ac:dyDescent="0.2">
      <c r="A562" s="30" t="s">
        <v>1871</v>
      </c>
      <c r="B562" s="33" t="str">
        <f t="shared" si="45"/>
        <v>X212.NA/161.2220D.STC10-2.020</v>
      </c>
      <c r="C562" s="34" t="s">
        <v>1253</v>
      </c>
      <c r="D562" s="33">
        <f t="shared" si="44"/>
        <v>20</v>
      </c>
      <c r="E562" s="35" t="str">
        <f t="shared" si="46"/>
        <v>2220D</v>
      </c>
      <c r="F562" s="48" t="s">
        <v>173</v>
      </c>
      <c r="G562" s="41"/>
      <c r="H562" s="49"/>
      <c r="I562" s="49"/>
      <c r="J562" s="49"/>
      <c r="K562" s="49"/>
      <c r="L562" s="49"/>
      <c r="M562" s="108"/>
      <c r="N562" s="67"/>
      <c r="O562" s="68"/>
      <c r="P562" s="93"/>
      <c r="Q562" s="86" t="s">
        <v>1148</v>
      </c>
      <c r="R562" s="86" t="s">
        <v>1151</v>
      </c>
      <c r="S562" s="41"/>
      <c r="T562" s="52" t="s">
        <v>774</v>
      </c>
    </row>
    <row r="563" spans="1:20" ht="33.75" x14ac:dyDescent="0.2">
      <c r="A563" s="30" t="s">
        <v>1872</v>
      </c>
      <c r="B563" s="33" t="str">
        <f t="shared" si="45"/>
        <v>X212.NA/161.2220D.STC10-3.010</v>
      </c>
      <c r="C563" s="34" t="s">
        <v>1253</v>
      </c>
      <c r="D563" s="33">
        <f t="shared" si="44"/>
        <v>10</v>
      </c>
      <c r="E563" s="35" t="str">
        <f t="shared" si="46"/>
        <v>2220D</v>
      </c>
      <c r="F563" s="48" t="s">
        <v>174</v>
      </c>
      <c r="G563" s="41" t="s">
        <v>297</v>
      </c>
      <c r="H563" s="49" t="s">
        <v>267</v>
      </c>
      <c r="I563" s="49" t="s">
        <v>305</v>
      </c>
      <c r="J563" s="49" t="s">
        <v>375</v>
      </c>
      <c r="K563" s="49"/>
      <c r="L563" s="49"/>
      <c r="M563" s="108"/>
      <c r="N563" s="67"/>
      <c r="O563" s="68"/>
      <c r="P563" s="93"/>
      <c r="Q563" s="86" t="s">
        <v>1152</v>
      </c>
      <c r="R563" s="86" t="s">
        <v>1153</v>
      </c>
      <c r="S563" s="41"/>
      <c r="T563" s="52"/>
    </row>
    <row r="564" spans="1:20" ht="22.5" x14ac:dyDescent="0.2">
      <c r="A564" s="30" t="s">
        <v>1758</v>
      </c>
      <c r="B564" s="33" t="str">
        <f t="shared" si="45"/>
        <v>X212.NA/161.2220D.STC10-4.010</v>
      </c>
      <c r="C564" s="34" t="s">
        <v>1253</v>
      </c>
      <c r="D564" s="33">
        <f t="shared" si="44"/>
        <v>10</v>
      </c>
      <c r="E564" s="35" t="str">
        <f t="shared" si="46"/>
        <v>2220D</v>
      </c>
      <c r="F564" s="92" t="s">
        <v>514</v>
      </c>
      <c r="G564" s="68" t="s">
        <v>496</v>
      </c>
      <c r="H564" s="103" t="s">
        <v>267</v>
      </c>
      <c r="I564" s="103" t="s">
        <v>304</v>
      </c>
      <c r="J564" s="103" t="s">
        <v>375</v>
      </c>
      <c r="K564" s="103"/>
      <c r="L564" s="103"/>
      <c r="M564" s="108"/>
      <c r="N564" s="67"/>
      <c r="O564" s="68"/>
      <c r="P564" s="93"/>
      <c r="Q564" s="67"/>
      <c r="R564" s="67"/>
      <c r="S564" s="68"/>
      <c r="T564" s="93" t="s">
        <v>1074</v>
      </c>
    </row>
    <row r="565" spans="1:20" ht="22.5" x14ac:dyDescent="0.2">
      <c r="A565" s="30" t="s">
        <v>1759</v>
      </c>
      <c r="B565" s="33" t="str">
        <f t="shared" si="45"/>
        <v>X212.NA/161.2220D.STC11.010</v>
      </c>
      <c r="C565" s="34" t="s">
        <v>1253</v>
      </c>
      <c r="D565" s="33">
        <f t="shared" si="44"/>
        <v>10</v>
      </c>
      <c r="E565" s="35" t="str">
        <f t="shared" si="46"/>
        <v>2220D</v>
      </c>
      <c r="F565" s="48" t="s">
        <v>175</v>
      </c>
      <c r="G565" s="41" t="s">
        <v>155</v>
      </c>
      <c r="H565" s="68"/>
      <c r="I565" s="68"/>
      <c r="J565" s="103" t="s">
        <v>375</v>
      </c>
      <c r="K565" s="68"/>
      <c r="L565" s="68"/>
      <c r="M565" s="108"/>
      <c r="N565" s="67"/>
      <c r="O565" s="68"/>
      <c r="P565" s="93"/>
      <c r="Q565" s="67"/>
      <c r="R565" s="67"/>
      <c r="S565" s="68"/>
      <c r="T565" s="93"/>
    </row>
    <row r="566" spans="1:20" ht="56.25" x14ac:dyDescent="0.2">
      <c r="A566" s="30" t="s">
        <v>1760</v>
      </c>
      <c r="B566" s="33" t="str">
        <f t="shared" si="45"/>
        <v>X212.NA/161.2220D.STC11-1.010</v>
      </c>
      <c r="C566" s="34" t="s">
        <v>1253</v>
      </c>
      <c r="D566" s="33">
        <f t="shared" si="44"/>
        <v>10</v>
      </c>
      <c r="E566" s="35" t="str">
        <f t="shared" si="46"/>
        <v>2220D</v>
      </c>
      <c r="F566" s="48" t="s">
        <v>176</v>
      </c>
      <c r="G566" s="41" t="s">
        <v>459</v>
      </c>
      <c r="H566" s="49" t="s">
        <v>270</v>
      </c>
      <c r="I566" s="49" t="s">
        <v>296</v>
      </c>
      <c r="J566" s="49" t="s">
        <v>303</v>
      </c>
      <c r="K566" s="49"/>
      <c r="L566" s="49"/>
      <c r="M566" s="108"/>
      <c r="N566" s="67"/>
      <c r="O566" s="68"/>
      <c r="P566" s="93"/>
      <c r="Q566" s="86" t="s">
        <v>1155</v>
      </c>
      <c r="R566" s="86" t="s">
        <v>1154</v>
      </c>
      <c r="S566" s="41"/>
      <c r="T566" s="52" t="s">
        <v>773</v>
      </c>
    </row>
    <row r="567" spans="1:20" ht="33.75" x14ac:dyDescent="0.2">
      <c r="A567" s="30" t="s">
        <v>1761</v>
      </c>
      <c r="B567" s="33" t="str">
        <f t="shared" si="45"/>
        <v>X212.NA/161.2220D.STC11-2.010</v>
      </c>
      <c r="C567" s="34" t="s">
        <v>1253</v>
      </c>
      <c r="D567" s="33">
        <f t="shared" si="44"/>
        <v>10</v>
      </c>
      <c r="E567" s="35" t="str">
        <f t="shared" si="46"/>
        <v>2220D</v>
      </c>
      <c r="F567" s="48" t="s">
        <v>177</v>
      </c>
      <c r="G567" s="41" t="s">
        <v>460</v>
      </c>
      <c r="H567" s="49" t="s">
        <v>270</v>
      </c>
      <c r="I567" s="49" t="s">
        <v>296</v>
      </c>
      <c r="J567" s="49" t="s">
        <v>303</v>
      </c>
      <c r="K567" s="49"/>
      <c r="L567" s="49"/>
      <c r="M567" s="108"/>
      <c r="N567" s="67"/>
      <c r="O567" s="68"/>
      <c r="P567" s="93"/>
      <c r="Q567" s="86" t="s">
        <v>1156</v>
      </c>
      <c r="R567" s="86" t="s">
        <v>1157</v>
      </c>
      <c r="S567" s="41"/>
      <c r="T567" s="52"/>
    </row>
    <row r="568" spans="1:20" ht="33.75" x14ac:dyDescent="0.2">
      <c r="A568" s="30" t="s">
        <v>1873</v>
      </c>
      <c r="B568" s="33" t="str">
        <f t="shared" si="45"/>
        <v>X212.NA/161.2220D.STC11-2.020</v>
      </c>
      <c r="C568" s="34" t="s">
        <v>1253</v>
      </c>
      <c r="D568" s="33">
        <f t="shared" si="44"/>
        <v>20</v>
      </c>
      <c r="E568" s="35" t="str">
        <f t="shared" si="46"/>
        <v>2220D</v>
      </c>
      <c r="F568" s="48" t="s">
        <v>177</v>
      </c>
      <c r="G568" s="41"/>
      <c r="H568" s="49"/>
      <c r="I568" s="49"/>
      <c r="J568" s="49"/>
      <c r="K568" s="49"/>
      <c r="L568" s="49"/>
      <c r="M568" s="108"/>
      <c r="N568" s="67"/>
      <c r="O568" s="68"/>
      <c r="P568" s="93"/>
      <c r="Q568" s="86" t="s">
        <v>1158</v>
      </c>
      <c r="R568" s="86" t="s">
        <v>1159</v>
      </c>
      <c r="S568" s="41"/>
      <c r="T568" s="52" t="s">
        <v>774</v>
      </c>
    </row>
    <row r="569" spans="1:20" ht="33.75" x14ac:dyDescent="0.2">
      <c r="A569" s="30" t="s">
        <v>1874</v>
      </c>
      <c r="B569" s="33" t="str">
        <f t="shared" si="45"/>
        <v>X212.NA/161.2220D.STC11-3.010</v>
      </c>
      <c r="C569" s="34" t="s">
        <v>1253</v>
      </c>
      <c r="D569" s="33">
        <f t="shared" si="44"/>
        <v>10</v>
      </c>
      <c r="E569" s="35" t="str">
        <f t="shared" si="46"/>
        <v>2220D</v>
      </c>
      <c r="F569" s="48" t="s">
        <v>178</v>
      </c>
      <c r="G569" s="41" t="s">
        <v>297</v>
      </c>
      <c r="H569" s="49" t="s">
        <v>267</v>
      </c>
      <c r="I569" s="49" t="s">
        <v>305</v>
      </c>
      <c r="J569" s="49" t="s">
        <v>375</v>
      </c>
      <c r="K569" s="49"/>
      <c r="L569" s="49"/>
      <c r="M569" s="108"/>
      <c r="N569" s="67"/>
      <c r="O569" s="68"/>
      <c r="P569" s="93"/>
      <c r="Q569" s="86" t="s">
        <v>1160</v>
      </c>
      <c r="R569" s="86" t="s">
        <v>1161</v>
      </c>
      <c r="S569" s="41"/>
      <c r="T569" s="52"/>
    </row>
    <row r="570" spans="1:20" ht="22.5" x14ac:dyDescent="0.2">
      <c r="A570" s="30" t="s">
        <v>1762</v>
      </c>
      <c r="B570" s="33" t="str">
        <f t="shared" si="45"/>
        <v>X212.NA/161.2220D.STC11-4.010</v>
      </c>
      <c r="C570" s="34" t="s">
        <v>1253</v>
      </c>
      <c r="D570" s="33">
        <f t="shared" si="44"/>
        <v>10</v>
      </c>
      <c r="E570" s="35" t="str">
        <f t="shared" si="46"/>
        <v>2220D</v>
      </c>
      <c r="F570" s="92" t="s">
        <v>515</v>
      </c>
      <c r="G570" s="68" t="s">
        <v>496</v>
      </c>
      <c r="H570" s="103" t="s">
        <v>267</v>
      </c>
      <c r="I570" s="103" t="s">
        <v>304</v>
      </c>
      <c r="J570" s="103" t="s">
        <v>375</v>
      </c>
      <c r="K570" s="103"/>
      <c r="L570" s="103"/>
      <c r="M570" s="108"/>
      <c r="N570" s="67"/>
      <c r="O570" s="68"/>
      <c r="P570" s="93"/>
      <c r="Q570" s="67"/>
      <c r="R570" s="67"/>
      <c r="S570" s="68"/>
      <c r="T570" s="93" t="s">
        <v>1074</v>
      </c>
    </row>
    <row r="571" spans="1:20" ht="22.5" x14ac:dyDescent="0.2">
      <c r="A571" s="30" t="s">
        <v>1802</v>
      </c>
      <c r="B571" s="33" t="str">
        <f t="shared" si="45"/>
        <v>X212.NA/161.2220D.STC12.010</v>
      </c>
      <c r="C571" s="34" t="s">
        <v>1253</v>
      </c>
      <c r="D571" s="33">
        <f t="shared" si="44"/>
        <v>10</v>
      </c>
      <c r="E571" s="35" t="str">
        <f t="shared" si="46"/>
        <v>2220D</v>
      </c>
      <c r="F571" s="92" t="s">
        <v>179</v>
      </c>
      <c r="G571" s="68" t="s">
        <v>180</v>
      </c>
      <c r="H571" s="103" t="s">
        <v>270</v>
      </c>
      <c r="I571" s="103" t="s">
        <v>181</v>
      </c>
      <c r="J571" s="103" t="s">
        <v>403</v>
      </c>
      <c r="K571" s="103"/>
      <c r="L571" s="103"/>
      <c r="M571" s="108"/>
      <c r="N571" s="67"/>
      <c r="O571" s="68"/>
      <c r="P571" s="93"/>
      <c r="Q571" s="67"/>
      <c r="R571" s="67"/>
      <c r="S571" s="68"/>
      <c r="T571" s="93"/>
    </row>
    <row r="572" spans="1:20" ht="33.75" x14ac:dyDescent="0.2">
      <c r="A572" s="30" t="s">
        <v>1763</v>
      </c>
      <c r="B572" s="33" t="str">
        <f t="shared" si="45"/>
        <v>X212.73/171.2210D.REF.010</v>
      </c>
      <c r="C572" s="34" t="s">
        <v>1254</v>
      </c>
      <c r="D572" s="33">
        <f t="shared" si="44"/>
        <v>10</v>
      </c>
      <c r="E572" s="35" t="str">
        <f t="shared" si="46"/>
        <v>2210D</v>
      </c>
      <c r="F572" s="72" t="s">
        <v>344</v>
      </c>
      <c r="G572" s="73" t="s">
        <v>235</v>
      </c>
      <c r="H572" s="94"/>
      <c r="I572" s="94" t="s">
        <v>247</v>
      </c>
      <c r="J572" s="94" t="s">
        <v>375</v>
      </c>
      <c r="K572" s="94" t="s">
        <v>220</v>
      </c>
      <c r="L572" s="94"/>
      <c r="M572" s="71">
        <v>999</v>
      </c>
      <c r="N572" s="72" t="s">
        <v>303</v>
      </c>
      <c r="O572" s="73" t="s">
        <v>96</v>
      </c>
      <c r="P572" s="97" t="s">
        <v>97</v>
      </c>
      <c r="Q572" s="98" t="s">
        <v>777</v>
      </c>
      <c r="R572" s="98"/>
      <c r="S572" s="73"/>
      <c r="T572" s="32"/>
    </row>
    <row r="573" spans="1:20" ht="90" x14ac:dyDescent="0.2">
      <c r="A573" s="124" t="s">
        <v>1764</v>
      </c>
      <c r="B573" s="33" t="str">
        <f t="shared" si="45"/>
        <v>X212.73/171.2210D..010</v>
      </c>
      <c r="C573" s="34" t="s">
        <v>1254</v>
      </c>
      <c r="D573" s="33">
        <f t="shared" si="44"/>
        <v>10</v>
      </c>
      <c r="E573" s="35" t="str">
        <f t="shared" si="46"/>
        <v>2210D</v>
      </c>
      <c r="F573" s="72"/>
      <c r="G573" s="73"/>
      <c r="H573" s="94"/>
      <c r="I573" s="94"/>
      <c r="J573" s="94"/>
      <c r="K573" s="94"/>
      <c r="L573" s="94"/>
      <c r="M573" s="108"/>
      <c r="N573" s="67"/>
      <c r="O573" s="68"/>
      <c r="P573" s="93"/>
      <c r="Q573" s="98" t="s">
        <v>1040</v>
      </c>
      <c r="R573" s="98"/>
      <c r="S573" s="73"/>
      <c r="T573" s="32"/>
    </row>
    <row r="574" spans="1:20" s="70" customFormat="1" ht="22.5" x14ac:dyDescent="0.2">
      <c r="A574" s="62" t="s">
        <v>1765</v>
      </c>
      <c r="B574" s="33" t="str">
        <f t="shared" si="45"/>
        <v>X212.73/171.2210D.REF01.010</v>
      </c>
      <c r="C574" s="34" t="s">
        <v>1254</v>
      </c>
      <c r="D574" s="33">
        <f t="shared" si="44"/>
        <v>10</v>
      </c>
      <c r="E574" s="35" t="str">
        <f t="shared" si="46"/>
        <v>2210D</v>
      </c>
      <c r="F574" s="89" t="s">
        <v>345</v>
      </c>
      <c r="G574" s="51" t="s">
        <v>393</v>
      </c>
      <c r="H574" s="90" t="s">
        <v>267</v>
      </c>
      <c r="I574" s="90" t="s">
        <v>305</v>
      </c>
      <c r="J574" s="90" t="s">
        <v>303</v>
      </c>
      <c r="K574" s="90"/>
      <c r="L574" s="90"/>
      <c r="M574" s="130">
        <v>999</v>
      </c>
      <c r="N574" s="89" t="s">
        <v>303</v>
      </c>
      <c r="O574" s="51" t="s">
        <v>10</v>
      </c>
      <c r="P574" s="69" t="s">
        <v>98</v>
      </c>
      <c r="Q574" s="86" t="s">
        <v>50</v>
      </c>
      <c r="R574" s="86"/>
      <c r="S574" s="51"/>
      <c r="T574" s="69"/>
    </row>
    <row r="575" spans="1:20" s="70" customFormat="1" ht="22.5" x14ac:dyDescent="0.2">
      <c r="A575" s="62" t="s">
        <v>1875</v>
      </c>
      <c r="B575" s="33" t="str">
        <f t="shared" si="45"/>
        <v>X212.73/171.2210D.REF01.020</v>
      </c>
      <c r="C575" s="34" t="s">
        <v>1254</v>
      </c>
      <c r="D575" s="33">
        <f t="shared" si="44"/>
        <v>20</v>
      </c>
      <c r="E575" s="35" t="str">
        <f t="shared" si="46"/>
        <v>2210D</v>
      </c>
      <c r="F575" s="89" t="s">
        <v>345</v>
      </c>
      <c r="G575" s="51"/>
      <c r="H575" s="90"/>
      <c r="I575" s="90"/>
      <c r="J575" s="90"/>
      <c r="K575" s="90"/>
      <c r="L575" s="90"/>
      <c r="M575" s="130">
        <v>999</v>
      </c>
      <c r="N575" s="89" t="s">
        <v>303</v>
      </c>
      <c r="O575" s="51" t="s">
        <v>11</v>
      </c>
      <c r="P575" s="69" t="s">
        <v>99</v>
      </c>
      <c r="Q575" s="86" t="s">
        <v>778</v>
      </c>
      <c r="R575" s="86"/>
      <c r="S575" s="51"/>
      <c r="T575" s="69"/>
    </row>
    <row r="576" spans="1:20" ht="22.5" x14ac:dyDescent="0.2">
      <c r="A576" s="30" t="s">
        <v>1766</v>
      </c>
      <c r="B576" s="33" t="str">
        <f t="shared" si="45"/>
        <v>X212.73/171.2210D.REF02.010</v>
      </c>
      <c r="C576" s="34" t="s">
        <v>1254</v>
      </c>
      <c r="D576" s="33">
        <f t="shared" si="44"/>
        <v>10</v>
      </c>
      <c r="E576" s="35" t="str">
        <f t="shared" si="46"/>
        <v>2210D</v>
      </c>
      <c r="F576" s="48" t="s">
        <v>346</v>
      </c>
      <c r="G576" s="41" t="s">
        <v>466</v>
      </c>
      <c r="H576" s="49" t="s">
        <v>270</v>
      </c>
      <c r="I576" s="49" t="s">
        <v>490</v>
      </c>
      <c r="J576" s="49" t="s">
        <v>303</v>
      </c>
      <c r="K576" s="49"/>
      <c r="L576" s="49"/>
      <c r="M576" s="50">
        <v>999</v>
      </c>
      <c r="N576" s="48" t="s">
        <v>303</v>
      </c>
      <c r="O576" s="41" t="s">
        <v>10</v>
      </c>
      <c r="P576" s="52" t="s">
        <v>100</v>
      </c>
      <c r="Q576" s="53" t="s">
        <v>51</v>
      </c>
      <c r="R576" s="53"/>
      <c r="S576" s="41"/>
      <c r="T576" s="47"/>
    </row>
    <row r="577" spans="1:20" ht="42" customHeight="1" x14ac:dyDescent="0.2">
      <c r="A577" s="124" t="s">
        <v>1768</v>
      </c>
      <c r="B577" s="33" t="str">
        <f t="shared" si="45"/>
        <v>X212.73/171.2210D.REF02.020</v>
      </c>
      <c r="C577" s="34" t="s">
        <v>1254</v>
      </c>
      <c r="D577" s="33">
        <f t="shared" si="44"/>
        <v>20</v>
      </c>
      <c r="E577" s="35" t="str">
        <f t="shared" si="46"/>
        <v>2210D</v>
      </c>
      <c r="F577" s="48" t="s">
        <v>346</v>
      </c>
      <c r="G577" s="41"/>
      <c r="H577" s="49"/>
      <c r="I577" s="49"/>
      <c r="J577" s="49"/>
      <c r="K577" s="49"/>
      <c r="L577" s="49"/>
      <c r="M577" s="50" t="s">
        <v>151</v>
      </c>
      <c r="N577" s="48" t="s">
        <v>1818</v>
      </c>
      <c r="O577" s="41" t="s">
        <v>1039</v>
      </c>
      <c r="P577" s="52" t="s">
        <v>1204</v>
      </c>
      <c r="Q577" s="53" t="s">
        <v>1041</v>
      </c>
      <c r="R577" s="53"/>
      <c r="S577" s="41"/>
      <c r="T577" s="69"/>
    </row>
    <row r="578" spans="1:20" ht="33.75" x14ac:dyDescent="0.2">
      <c r="A578" s="30" t="s">
        <v>1767</v>
      </c>
      <c r="B578" s="33" t="str">
        <f t="shared" si="45"/>
        <v>X212.73/171.2210D.REF02.030</v>
      </c>
      <c r="C578" s="34" t="s">
        <v>1254</v>
      </c>
      <c r="D578" s="33">
        <f t="shared" si="44"/>
        <v>30</v>
      </c>
      <c r="E578" s="35" t="str">
        <f t="shared" si="46"/>
        <v>2210D</v>
      </c>
      <c r="F578" s="48" t="s">
        <v>346</v>
      </c>
      <c r="G578" s="41"/>
      <c r="H578" s="49"/>
      <c r="I578" s="49"/>
      <c r="J578" s="49"/>
      <c r="K578" s="49"/>
      <c r="L578" s="49"/>
      <c r="M578" s="50">
        <v>999</v>
      </c>
      <c r="N578" s="48" t="s">
        <v>303</v>
      </c>
      <c r="O578" s="41" t="s">
        <v>29</v>
      </c>
      <c r="P578" s="52" t="s">
        <v>101</v>
      </c>
      <c r="Q578" s="67"/>
      <c r="R578" s="67"/>
      <c r="S578" s="41"/>
      <c r="T578" s="32"/>
    </row>
    <row r="579" spans="1:20" ht="22.5" x14ac:dyDescent="0.2">
      <c r="A579" s="30" t="s">
        <v>1876</v>
      </c>
      <c r="B579" s="33" t="str">
        <f t="shared" si="45"/>
        <v>X212.73/171.2210D.REF02.040</v>
      </c>
      <c r="C579" s="34" t="s">
        <v>1254</v>
      </c>
      <c r="D579" s="33">
        <f t="shared" si="44"/>
        <v>40</v>
      </c>
      <c r="E579" s="35" t="str">
        <f t="shared" si="46"/>
        <v>2210D</v>
      </c>
      <c r="F579" s="48" t="s">
        <v>346</v>
      </c>
      <c r="G579" s="41"/>
      <c r="H579" s="49"/>
      <c r="I579" s="49"/>
      <c r="J579" s="49"/>
      <c r="K579" s="49"/>
      <c r="L579" s="49"/>
      <c r="M579" s="50">
        <v>999</v>
      </c>
      <c r="N579" s="48" t="s">
        <v>303</v>
      </c>
      <c r="O579" s="41" t="s">
        <v>29</v>
      </c>
      <c r="P579" s="52" t="s">
        <v>102</v>
      </c>
      <c r="Q579" s="67"/>
      <c r="R579" s="67"/>
      <c r="S579" s="41"/>
      <c r="T579" s="32"/>
    </row>
    <row r="580" spans="1:20" ht="33.75" x14ac:dyDescent="0.2">
      <c r="A580" s="30" t="s">
        <v>1877</v>
      </c>
      <c r="B580" s="33" t="str">
        <f t="shared" si="45"/>
        <v>X212.73/171.2210D.REF03.010</v>
      </c>
      <c r="C580" s="34" t="s">
        <v>1254</v>
      </c>
      <c r="D580" s="33">
        <f t="shared" si="44"/>
        <v>10</v>
      </c>
      <c r="E580" s="35" t="str">
        <f t="shared" si="46"/>
        <v>2210D</v>
      </c>
      <c r="F580" s="92" t="s">
        <v>413</v>
      </c>
      <c r="G580" s="68" t="s">
        <v>266</v>
      </c>
      <c r="H580" s="103" t="s">
        <v>270</v>
      </c>
      <c r="I580" s="103" t="s">
        <v>374</v>
      </c>
      <c r="J580" s="103" t="s">
        <v>403</v>
      </c>
      <c r="K580" s="103"/>
      <c r="L580" s="103"/>
      <c r="M580" s="91" t="s">
        <v>564</v>
      </c>
      <c r="N580" s="92" t="s">
        <v>303</v>
      </c>
      <c r="O580" s="68" t="s">
        <v>13</v>
      </c>
      <c r="P580" s="93" t="s">
        <v>14</v>
      </c>
      <c r="Q580" s="67" t="s">
        <v>14</v>
      </c>
      <c r="R580" s="67"/>
      <c r="S580" s="68"/>
      <c r="T580" s="93"/>
    </row>
    <row r="581" spans="1:20" ht="33.75" x14ac:dyDescent="0.2">
      <c r="A581" s="30" t="s">
        <v>1803</v>
      </c>
      <c r="B581" s="33" t="str">
        <f t="shared" si="45"/>
        <v>X212.73/171.2210D.REF04.010</v>
      </c>
      <c r="C581" s="34" t="s">
        <v>1254</v>
      </c>
      <c r="D581" s="33">
        <f t="shared" si="44"/>
        <v>10</v>
      </c>
      <c r="E581" s="35" t="str">
        <f t="shared" si="46"/>
        <v>2210D</v>
      </c>
      <c r="F581" s="92" t="s">
        <v>414</v>
      </c>
      <c r="G581" s="68" t="s">
        <v>509</v>
      </c>
      <c r="H581" s="103"/>
      <c r="I581" s="103"/>
      <c r="J581" s="103" t="s">
        <v>403</v>
      </c>
      <c r="K581" s="103"/>
      <c r="L581" s="103"/>
      <c r="M581" s="91" t="s">
        <v>564</v>
      </c>
      <c r="N581" s="92" t="s">
        <v>303</v>
      </c>
      <c r="O581" s="68" t="s">
        <v>13</v>
      </c>
      <c r="P581" s="93" t="s">
        <v>14</v>
      </c>
      <c r="Q581" s="67" t="s">
        <v>14</v>
      </c>
      <c r="R581" s="67"/>
      <c r="S581" s="68"/>
      <c r="T581" s="93"/>
    </row>
    <row r="582" spans="1:20" ht="22.5" x14ac:dyDescent="0.2">
      <c r="A582" s="30" t="s">
        <v>1769</v>
      </c>
      <c r="B582" s="33" t="str">
        <f t="shared" si="45"/>
        <v>X212.74/172.2210D.DTP.010</v>
      </c>
      <c r="C582" s="34" t="s">
        <v>1255</v>
      </c>
      <c r="D582" s="33">
        <f t="shared" si="44"/>
        <v>10</v>
      </c>
      <c r="E582" s="35" t="str">
        <f t="shared" si="46"/>
        <v>2210D</v>
      </c>
      <c r="F582" s="72" t="s">
        <v>370</v>
      </c>
      <c r="G582" s="73" t="s">
        <v>236</v>
      </c>
      <c r="H582" s="94"/>
      <c r="I582" s="94" t="s">
        <v>247</v>
      </c>
      <c r="J582" s="94" t="s">
        <v>303</v>
      </c>
      <c r="K582" s="94" t="s">
        <v>220</v>
      </c>
      <c r="L582" s="94"/>
      <c r="M582" s="71">
        <v>999</v>
      </c>
      <c r="N582" s="72" t="s">
        <v>303</v>
      </c>
      <c r="O582" s="73" t="s">
        <v>15</v>
      </c>
      <c r="P582" s="97" t="s">
        <v>103</v>
      </c>
      <c r="Q582" s="98" t="s">
        <v>779</v>
      </c>
      <c r="R582" s="98"/>
      <c r="S582" s="32"/>
      <c r="T582" s="32"/>
    </row>
    <row r="583" spans="1:20" ht="33.75" x14ac:dyDescent="0.2">
      <c r="A583" s="30" t="s">
        <v>1878</v>
      </c>
      <c r="B583" s="33" t="str">
        <f t="shared" si="45"/>
        <v>X212.74/172.2210D.DTP.020</v>
      </c>
      <c r="C583" s="34" t="s">
        <v>1255</v>
      </c>
      <c r="D583" s="33">
        <f t="shared" si="44"/>
        <v>20</v>
      </c>
      <c r="E583" s="35" t="str">
        <f t="shared" si="46"/>
        <v>2210D</v>
      </c>
      <c r="F583" s="72" t="s">
        <v>370</v>
      </c>
      <c r="G583" s="73"/>
      <c r="H583" s="94"/>
      <c r="I583" s="94"/>
      <c r="J583" s="94"/>
      <c r="K583" s="94"/>
      <c r="L583" s="94"/>
      <c r="M583" s="71">
        <v>999</v>
      </c>
      <c r="N583" s="72" t="s">
        <v>303</v>
      </c>
      <c r="O583" s="73" t="s">
        <v>96</v>
      </c>
      <c r="P583" s="97" t="s">
        <v>104</v>
      </c>
      <c r="Q583" s="98" t="s">
        <v>780</v>
      </c>
      <c r="R583" s="98"/>
      <c r="S583" s="73"/>
      <c r="T583" s="32"/>
    </row>
    <row r="584" spans="1:20" ht="22.5" x14ac:dyDescent="0.2">
      <c r="A584" s="30" t="s">
        <v>1770</v>
      </c>
      <c r="B584" s="33" t="str">
        <f t="shared" si="45"/>
        <v>X212.74/172.2210D.DTP01.010</v>
      </c>
      <c r="C584" s="34" t="s">
        <v>1255</v>
      </c>
      <c r="D584" s="33">
        <f t="shared" si="44"/>
        <v>10</v>
      </c>
      <c r="E584" s="35" t="str">
        <f t="shared" si="46"/>
        <v>2210D</v>
      </c>
      <c r="F584" s="48" t="s">
        <v>371</v>
      </c>
      <c r="G584" s="41" t="s">
        <v>263</v>
      </c>
      <c r="H584" s="49" t="s">
        <v>267</v>
      </c>
      <c r="I584" s="49" t="s">
        <v>302</v>
      </c>
      <c r="J584" s="49" t="s">
        <v>303</v>
      </c>
      <c r="K584" s="49"/>
      <c r="L584" s="49"/>
      <c r="M584" s="50" t="s">
        <v>564</v>
      </c>
      <c r="N584" s="48" t="s">
        <v>303</v>
      </c>
      <c r="O584" s="41" t="s">
        <v>10</v>
      </c>
      <c r="P584" s="52" t="s">
        <v>105</v>
      </c>
      <c r="Q584" s="53" t="s">
        <v>781</v>
      </c>
      <c r="R584" s="53"/>
      <c r="S584" s="41"/>
      <c r="T584" s="32"/>
    </row>
    <row r="585" spans="1:20" s="99" customFormat="1" ht="22.5" x14ac:dyDescent="0.2">
      <c r="A585" s="30" t="s">
        <v>1804</v>
      </c>
      <c r="B585" s="33" t="str">
        <f t="shared" si="45"/>
        <v>X212.74/172.2210D.DTP01.020</v>
      </c>
      <c r="C585" s="34" t="s">
        <v>1255</v>
      </c>
      <c r="D585" s="33">
        <f t="shared" si="44"/>
        <v>20</v>
      </c>
      <c r="E585" s="35" t="str">
        <f t="shared" si="46"/>
        <v>2210D</v>
      </c>
      <c r="F585" s="48" t="s">
        <v>371</v>
      </c>
      <c r="G585" s="41"/>
      <c r="H585" s="49"/>
      <c r="I585" s="49"/>
      <c r="J585" s="49"/>
      <c r="K585" s="49"/>
      <c r="L585" s="49"/>
      <c r="M585" s="50" t="s">
        <v>564</v>
      </c>
      <c r="N585" s="48" t="s">
        <v>303</v>
      </c>
      <c r="O585" s="41" t="s">
        <v>11</v>
      </c>
      <c r="P585" s="52" t="s">
        <v>729</v>
      </c>
      <c r="Q585" s="53" t="s">
        <v>782</v>
      </c>
      <c r="R585" s="53"/>
      <c r="S585" s="41"/>
      <c r="T585" s="47"/>
    </row>
    <row r="586" spans="1:20" ht="22.5" x14ac:dyDescent="0.2">
      <c r="A586" s="30" t="s">
        <v>1771</v>
      </c>
      <c r="B586" s="33" t="str">
        <f t="shared" si="45"/>
        <v>X212.74/172.2210D.DTP02.010</v>
      </c>
      <c r="C586" s="34" t="s">
        <v>1255</v>
      </c>
      <c r="D586" s="33">
        <f t="shared" ref="D586:D636" si="47">IF(C586&lt;&gt;"",IF(F586=F585,D585+10,10),"")</f>
        <v>10</v>
      </c>
      <c r="E586" s="35" t="str">
        <f t="shared" si="46"/>
        <v>2210D</v>
      </c>
      <c r="F586" s="48" t="s">
        <v>372</v>
      </c>
      <c r="G586" s="41" t="s">
        <v>258</v>
      </c>
      <c r="H586" s="49" t="s">
        <v>267</v>
      </c>
      <c r="I586" s="49" t="s">
        <v>305</v>
      </c>
      <c r="J586" s="49" t="s">
        <v>303</v>
      </c>
      <c r="K586" s="49"/>
      <c r="L586" s="49"/>
      <c r="M586" s="50" t="s">
        <v>564</v>
      </c>
      <c r="N586" s="48" t="s">
        <v>303</v>
      </c>
      <c r="O586" s="41" t="s">
        <v>10</v>
      </c>
      <c r="P586" s="52" t="s">
        <v>106</v>
      </c>
      <c r="Q586" s="53" t="s">
        <v>52</v>
      </c>
      <c r="R586" s="53"/>
      <c r="S586" s="41"/>
      <c r="T586" s="47"/>
    </row>
    <row r="587" spans="1:20" ht="33.75" x14ac:dyDescent="0.2">
      <c r="A587" s="30" t="s">
        <v>1879</v>
      </c>
      <c r="B587" s="33" t="str">
        <f t="shared" si="45"/>
        <v>X212.74/172.2210D.DTP02.020</v>
      </c>
      <c r="C587" s="34" t="s">
        <v>1255</v>
      </c>
      <c r="D587" s="33">
        <f t="shared" si="47"/>
        <v>20</v>
      </c>
      <c r="E587" s="35" t="str">
        <f t="shared" si="46"/>
        <v>2210D</v>
      </c>
      <c r="F587" s="48" t="s">
        <v>372</v>
      </c>
      <c r="G587" s="41"/>
      <c r="H587" s="49"/>
      <c r="I587" s="49"/>
      <c r="J587" s="49"/>
      <c r="K587" s="49"/>
      <c r="L587" s="49"/>
      <c r="M587" s="50" t="s">
        <v>564</v>
      </c>
      <c r="N587" s="48" t="s">
        <v>303</v>
      </c>
      <c r="O587" s="41" t="s">
        <v>11</v>
      </c>
      <c r="P587" s="52" t="s">
        <v>107</v>
      </c>
      <c r="Q587" s="53" t="s">
        <v>1042</v>
      </c>
      <c r="R587" s="53"/>
      <c r="S587" s="41"/>
      <c r="T587" s="47"/>
    </row>
    <row r="588" spans="1:20" ht="22.5" x14ac:dyDescent="0.2">
      <c r="A588" s="30" t="s">
        <v>1772</v>
      </c>
      <c r="B588" s="33" t="str">
        <f t="shared" si="45"/>
        <v>X212.74/172.2210D.DTP03.010</v>
      </c>
      <c r="C588" s="34" t="s">
        <v>1255</v>
      </c>
      <c r="D588" s="33">
        <f t="shared" si="47"/>
        <v>10</v>
      </c>
      <c r="E588" s="35" t="str">
        <f t="shared" si="46"/>
        <v>2210D</v>
      </c>
      <c r="F588" s="48" t="s">
        <v>373</v>
      </c>
      <c r="G588" s="41" t="s">
        <v>467</v>
      </c>
      <c r="H588" s="49" t="s">
        <v>270</v>
      </c>
      <c r="I588" s="49" t="s">
        <v>299</v>
      </c>
      <c r="J588" s="49" t="s">
        <v>303</v>
      </c>
      <c r="K588" s="49"/>
      <c r="L588" s="49"/>
      <c r="M588" s="50" t="s">
        <v>564</v>
      </c>
      <c r="N588" s="48" t="s">
        <v>303</v>
      </c>
      <c r="O588" s="41" t="s">
        <v>10</v>
      </c>
      <c r="P588" s="52" t="s">
        <v>108</v>
      </c>
      <c r="Q588" s="53" t="s">
        <v>53</v>
      </c>
      <c r="R588" s="53"/>
      <c r="S588" s="41"/>
      <c r="T588" s="69"/>
    </row>
    <row r="589" spans="1:20" ht="33.75" x14ac:dyDescent="0.2">
      <c r="A589" s="30" t="s">
        <v>1773</v>
      </c>
      <c r="B589" s="33" t="str">
        <f t="shared" si="45"/>
        <v>X212.74/172.2210D.DTP03.020</v>
      </c>
      <c r="C589" s="34" t="s">
        <v>1255</v>
      </c>
      <c r="D589" s="33">
        <f t="shared" si="47"/>
        <v>20</v>
      </c>
      <c r="E589" s="35" t="str">
        <f t="shared" si="46"/>
        <v>2210D</v>
      </c>
      <c r="F589" s="48" t="s">
        <v>373</v>
      </c>
      <c r="G589" s="41"/>
      <c r="H589" s="49"/>
      <c r="I589" s="49"/>
      <c r="J589" s="49"/>
      <c r="K589" s="49"/>
      <c r="L589" s="49"/>
      <c r="M589" s="50" t="s">
        <v>564</v>
      </c>
      <c r="N589" s="48" t="s">
        <v>303</v>
      </c>
      <c r="O589" s="41" t="s">
        <v>12</v>
      </c>
      <c r="P589" s="52" t="s">
        <v>109</v>
      </c>
      <c r="Q589" s="53" t="s">
        <v>1043</v>
      </c>
      <c r="R589" s="53"/>
      <c r="S589" s="41"/>
      <c r="T589" s="69"/>
    </row>
    <row r="590" spans="1:20" ht="45" x14ac:dyDescent="0.2">
      <c r="A590" s="30" t="s">
        <v>1880</v>
      </c>
      <c r="B590" s="33" t="str">
        <f t="shared" si="45"/>
        <v>X212.74/172.2210D.DTP03.030</v>
      </c>
      <c r="C590" s="34" t="s">
        <v>1255</v>
      </c>
      <c r="D590" s="33">
        <f t="shared" si="47"/>
        <v>30</v>
      </c>
      <c r="E590" s="35" t="str">
        <f t="shared" si="46"/>
        <v>2210D</v>
      </c>
      <c r="F590" s="48" t="s">
        <v>373</v>
      </c>
      <c r="G590" s="41"/>
      <c r="H590" s="49"/>
      <c r="I590" s="49"/>
      <c r="J590" s="49"/>
      <c r="K590" s="49"/>
      <c r="L590" s="49"/>
      <c r="M590" s="50" t="s">
        <v>564</v>
      </c>
      <c r="N590" s="48" t="s">
        <v>303</v>
      </c>
      <c r="O590" s="41" t="s">
        <v>12</v>
      </c>
      <c r="P590" s="52" t="s">
        <v>110</v>
      </c>
      <c r="Q590" s="144"/>
      <c r="R590" s="144"/>
      <c r="S590" s="41"/>
      <c r="T590" s="69"/>
    </row>
    <row r="591" spans="1:20" ht="45" x14ac:dyDescent="0.2">
      <c r="A591" s="30" t="s">
        <v>1805</v>
      </c>
      <c r="B591" s="33" t="str">
        <f t="shared" si="45"/>
        <v>X212.74/172.2210D.DTP03.040</v>
      </c>
      <c r="C591" s="34" t="s">
        <v>1255</v>
      </c>
      <c r="D591" s="33">
        <f t="shared" si="47"/>
        <v>40</v>
      </c>
      <c r="E591" s="35" t="str">
        <f t="shared" si="46"/>
        <v>2210D</v>
      </c>
      <c r="F591" s="48" t="s">
        <v>373</v>
      </c>
      <c r="G591" s="41"/>
      <c r="H591" s="49"/>
      <c r="I591" s="49"/>
      <c r="J591" s="49"/>
      <c r="K591" s="49"/>
      <c r="L591" s="49"/>
      <c r="M591" s="120">
        <v>277</v>
      </c>
      <c r="N591" s="121" t="s">
        <v>1818</v>
      </c>
      <c r="O591" s="51" t="s">
        <v>962</v>
      </c>
      <c r="P591" s="69" t="s">
        <v>974</v>
      </c>
      <c r="Q591" s="144"/>
      <c r="R591" s="144"/>
      <c r="S591" s="51"/>
      <c r="T591" s="69"/>
    </row>
    <row r="592" spans="1:20" ht="45" x14ac:dyDescent="0.2">
      <c r="A592" s="30" t="s">
        <v>1881</v>
      </c>
      <c r="B592" s="33" t="str">
        <f t="shared" si="45"/>
        <v>X212.75/173.2200E.Dep Loop.010</v>
      </c>
      <c r="C592" s="34" t="s">
        <v>1256</v>
      </c>
      <c r="D592" s="33">
        <f t="shared" si="47"/>
        <v>10</v>
      </c>
      <c r="E592" s="35" t="str">
        <f t="shared" si="46"/>
        <v>2200E</v>
      </c>
      <c r="F592" s="145" t="s">
        <v>702</v>
      </c>
      <c r="G592" s="146" t="s">
        <v>703</v>
      </c>
      <c r="H592" s="146"/>
      <c r="I592" s="146"/>
      <c r="J592" s="147"/>
      <c r="K592" s="146" t="s">
        <v>243</v>
      </c>
      <c r="L592" s="147" t="s">
        <v>405</v>
      </c>
      <c r="M592" s="148" t="s">
        <v>564</v>
      </c>
      <c r="N592" s="92" t="s">
        <v>303</v>
      </c>
      <c r="O592" s="146" t="s">
        <v>787</v>
      </c>
      <c r="P592" s="149" t="s">
        <v>785</v>
      </c>
      <c r="Q592" s="145" t="s">
        <v>785</v>
      </c>
      <c r="R592" s="145"/>
      <c r="S592" s="146"/>
      <c r="T592" s="149" t="s">
        <v>1022</v>
      </c>
    </row>
    <row r="593" spans="1:20" ht="45" x14ac:dyDescent="0.2">
      <c r="A593" s="30" t="s">
        <v>1806</v>
      </c>
      <c r="B593" s="33" t="str">
        <f t="shared" si="45"/>
        <v>X212.75/173.2000E.HL.010</v>
      </c>
      <c r="C593" s="34" t="s">
        <v>1256</v>
      </c>
      <c r="D593" s="33">
        <f t="shared" si="47"/>
        <v>10</v>
      </c>
      <c r="E593" s="35" t="str">
        <f t="shared" si="46"/>
        <v>2000E</v>
      </c>
      <c r="F593" s="150" t="s">
        <v>360</v>
      </c>
      <c r="G593" s="146" t="s">
        <v>238</v>
      </c>
      <c r="H593" s="146"/>
      <c r="I593" s="147">
        <v>1</v>
      </c>
      <c r="J593" s="147" t="s">
        <v>375</v>
      </c>
      <c r="K593" s="146" t="s">
        <v>239</v>
      </c>
      <c r="L593" s="147" t="s">
        <v>247</v>
      </c>
      <c r="M593" s="148" t="s">
        <v>564</v>
      </c>
      <c r="N593" s="92" t="s">
        <v>303</v>
      </c>
      <c r="O593" s="146" t="s">
        <v>787</v>
      </c>
      <c r="P593" s="149" t="s">
        <v>786</v>
      </c>
      <c r="Q593" s="145" t="s">
        <v>786</v>
      </c>
      <c r="R593" s="145"/>
      <c r="S593" s="146"/>
      <c r="T593" s="149"/>
    </row>
    <row r="594" spans="1:20" ht="45" x14ac:dyDescent="0.2">
      <c r="A594" s="30" t="s">
        <v>1807</v>
      </c>
      <c r="B594" s="33" t="str">
        <f t="shared" si="45"/>
        <v>X212.77/NA.2000E.DMG.010</v>
      </c>
      <c r="C594" s="34" t="s">
        <v>1257</v>
      </c>
      <c r="D594" s="33">
        <f t="shared" si="47"/>
        <v>10</v>
      </c>
      <c r="E594" s="35" t="str">
        <f t="shared" si="46"/>
        <v>2000E</v>
      </c>
      <c r="F594" s="150" t="s">
        <v>366</v>
      </c>
      <c r="G594" s="146" t="s">
        <v>240</v>
      </c>
      <c r="H594" s="146"/>
      <c r="I594" s="147" t="s">
        <v>247</v>
      </c>
      <c r="J594" s="147" t="s">
        <v>303</v>
      </c>
      <c r="K594" s="146" t="s">
        <v>239</v>
      </c>
      <c r="L594" s="147"/>
      <c r="M594" s="148" t="s">
        <v>564</v>
      </c>
      <c r="N594" s="92" t="s">
        <v>303</v>
      </c>
      <c r="O594" s="146" t="s">
        <v>787</v>
      </c>
      <c r="P594" s="149" t="s">
        <v>786</v>
      </c>
      <c r="Q594" s="145" t="s">
        <v>786</v>
      </c>
      <c r="R594" s="145"/>
      <c r="S594" s="146"/>
      <c r="T594" s="149"/>
    </row>
    <row r="595" spans="1:20" ht="45" x14ac:dyDescent="0.2">
      <c r="A595" s="30" t="s">
        <v>1808</v>
      </c>
      <c r="B595" s="33" t="str">
        <f t="shared" si="45"/>
        <v>X212.79/175.2100E.NM1.010</v>
      </c>
      <c r="C595" s="34" t="s">
        <v>1258</v>
      </c>
      <c r="D595" s="33">
        <f t="shared" si="47"/>
        <v>10</v>
      </c>
      <c r="E595" s="35" t="str">
        <f t="shared" si="46"/>
        <v>2100E</v>
      </c>
      <c r="F595" s="150" t="s">
        <v>347</v>
      </c>
      <c r="G595" s="146" t="s">
        <v>241</v>
      </c>
      <c r="H595" s="146"/>
      <c r="I595" s="147" t="s">
        <v>247</v>
      </c>
      <c r="J595" s="147" t="s">
        <v>303</v>
      </c>
      <c r="K595" s="146" t="s">
        <v>242</v>
      </c>
      <c r="L595" s="147">
        <v>1</v>
      </c>
      <c r="M595" s="148" t="s">
        <v>564</v>
      </c>
      <c r="N595" s="92" t="s">
        <v>303</v>
      </c>
      <c r="O595" s="146" t="s">
        <v>787</v>
      </c>
      <c r="P595" s="149" t="s">
        <v>786</v>
      </c>
      <c r="Q595" s="145" t="s">
        <v>786</v>
      </c>
      <c r="R595" s="145"/>
      <c r="S595" s="146"/>
      <c r="T595" s="149"/>
    </row>
    <row r="596" spans="1:20" ht="45" x14ac:dyDescent="0.2">
      <c r="A596" s="30" t="s">
        <v>1809</v>
      </c>
      <c r="B596" s="33" t="str">
        <f t="shared" si="45"/>
        <v>X212.81/177.2200E.TRN.010</v>
      </c>
      <c r="C596" s="34" t="s">
        <v>1259</v>
      </c>
      <c r="D596" s="33">
        <f t="shared" si="47"/>
        <v>10</v>
      </c>
      <c r="E596" s="35" t="str">
        <f t="shared" si="46"/>
        <v>2200E</v>
      </c>
      <c r="F596" s="150" t="s">
        <v>207</v>
      </c>
      <c r="G596" s="146" t="s">
        <v>982</v>
      </c>
      <c r="H596" s="146"/>
      <c r="I596" s="147" t="s">
        <v>247</v>
      </c>
      <c r="J596" s="147" t="s">
        <v>303</v>
      </c>
      <c r="K596" s="146" t="s">
        <v>243</v>
      </c>
      <c r="L596" s="147">
        <v>1</v>
      </c>
      <c r="M596" s="148" t="s">
        <v>564</v>
      </c>
      <c r="N596" s="92" t="s">
        <v>303</v>
      </c>
      <c r="O596" s="146" t="s">
        <v>787</v>
      </c>
      <c r="P596" s="149" t="s">
        <v>786</v>
      </c>
      <c r="Q596" s="145" t="s">
        <v>786</v>
      </c>
      <c r="R596" s="145"/>
      <c r="S596" s="146"/>
      <c r="T596" s="149"/>
    </row>
    <row r="597" spans="1:20" ht="45" x14ac:dyDescent="0.2">
      <c r="A597" s="30" t="s">
        <v>1810</v>
      </c>
      <c r="B597" s="33" t="str">
        <f t="shared" si="45"/>
        <v>X212.82/189.2200E.REF.010</v>
      </c>
      <c r="C597" s="34" t="s">
        <v>1260</v>
      </c>
      <c r="D597" s="33">
        <f t="shared" si="47"/>
        <v>10</v>
      </c>
      <c r="E597" s="35" t="str">
        <f t="shared" si="46"/>
        <v>2200E</v>
      </c>
      <c r="F597" s="150" t="s">
        <v>344</v>
      </c>
      <c r="G597" s="146" t="s">
        <v>508</v>
      </c>
      <c r="H597" s="146"/>
      <c r="I597" s="147" t="s">
        <v>247</v>
      </c>
      <c r="J597" s="147" t="s">
        <v>375</v>
      </c>
      <c r="K597" s="146" t="s">
        <v>243</v>
      </c>
      <c r="L597" s="147"/>
      <c r="M597" s="148" t="s">
        <v>564</v>
      </c>
      <c r="N597" s="92" t="s">
        <v>303</v>
      </c>
      <c r="O597" s="146" t="s">
        <v>787</v>
      </c>
      <c r="P597" s="149" t="s">
        <v>786</v>
      </c>
      <c r="Q597" s="145" t="s">
        <v>786</v>
      </c>
      <c r="R597" s="145"/>
      <c r="S597" s="146"/>
      <c r="T597" s="149"/>
    </row>
    <row r="598" spans="1:20" ht="45" x14ac:dyDescent="0.2">
      <c r="A598" s="30" t="s">
        <v>1882</v>
      </c>
      <c r="B598" s="33" t="str">
        <f t="shared" si="45"/>
        <v>X212.83/190.2200E.REF.020</v>
      </c>
      <c r="C598" s="34" t="s">
        <v>1261</v>
      </c>
      <c r="D598" s="33">
        <f t="shared" si="47"/>
        <v>20</v>
      </c>
      <c r="E598" s="35" t="str">
        <f t="shared" si="46"/>
        <v>2200E</v>
      </c>
      <c r="F598" s="150" t="s">
        <v>344</v>
      </c>
      <c r="G598" s="146" t="s">
        <v>215</v>
      </c>
      <c r="H598" s="146"/>
      <c r="I598" s="147" t="s">
        <v>247</v>
      </c>
      <c r="J598" s="147" t="s">
        <v>375</v>
      </c>
      <c r="K598" s="146" t="s">
        <v>243</v>
      </c>
      <c r="L598" s="147"/>
      <c r="M598" s="148" t="s">
        <v>564</v>
      </c>
      <c r="N598" s="92" t="s">
        <v>303</v>
      </c>
      <c r="O598" s="146" t="s">
        <v>787</v>
      </c>
      <c r="P598" s="149" t="s">
        <v>786</v>
      </c>
      <c r="Q598" s="145" t="s">
        <v>786</v>
      </c>
      <c r="R598" s="145"/>
      <c r="S598" s="146"/>
      <c r="T598" s="149"/>
    </row>
    <row r="599" spans="1:20" ht="45" x14ac:dyDescent="0.2">
      <c r="A599" s="30" t="s">
        <v>1883</v>
      </c>
      <c r="B599" s="33" t="str">
        <f t="shared" si="45"/>
        <v>X212.84/NA.2200E.REF.030</v>
      </c>
      <c r="C599" s="34" t="s">
        <v>1262</v>
      </c>
      <c r="D599" s="33">
        <f t="shared" si="47"/>
        <v>30</v>
      </c>
      <c r="E599" s="35" t="str">
        <f t="shared" si="46"/>
        <v>2200E</v>
      </c>
      <c r="F599" s="150" t="s">
        <v>344</v>
      </c>
      <c r="G599" s="146" t="s">
        <v>498</v>
      </c>
      <c r="H599" s="146"/>
      <c r="I599" s="147" t="s">
        <v>247</v>
      </c>
      <c r="J599" s="147" t="s">
        <v>375</v>
      </c>
      <c r="K599" s="146" t="s">
        <v>243</v>
      </c>
      <c r="L599" s="147"/>
      <c r="M599" s="148" t="s">
        <v>564</v>
      </c>
      <c r="N599" s="92" t="s">
        <v>303</v>
      </c>
      <c r="O599" s="146" t="s">
        <v>787</v>
      </c>
      <c r="P599" s="149" t="s">
        <v>786</v>
      </c>
      <c r="Q599" s="145" t="s">
        <v>786</v>
      </c>
      <c r="R599" s="145"/>
      <c r="S599" s="146"/>
      <c r="T599" s="149"/>
    </row>
    <row r="600" spans="1:20" ht="45" x14ac:dyDescent="0.2">
      <c r="A600" s="30" t="s">
        <v>1884</v>
      </c>
      <c r="B600" s="33" t="str">
        <f t="shared" si="45"/>
        <v>X212.85/NA.2200E.REF.040</v>
      </c>
      <c r="C600" s="34" t="s">
        <v>1263</v>
      </c>
      <c r="D600" s="33">
        <f t="shared" si="47"/>
        <v>40</v>
      </c>
      <c r="E600" s="35" t="str">
        <f t="shared" si="46"/>
        <v>2200E</v>
      </c>
      <c r="F600" s="150" t="s">
        <v>344</v>
      </c>
      <c r="G600" s="146" t="s">
        <v>485</v>
      </c>
      <c r="H600" s="146"/>
      <c r="I600" s="147" t="s">
        <v>247</v>
      </c>
      <c r="J600" s="147" t="s">
        <v>375</v>
      </c>
      <c r="K600" s="146" t="s">
        <v>243</v>
      </c>
      <c r="L600" s="147"/>
      <c r="M600" s="148" t="s">
        <v>564</v>
      </c>
      <c r="N600" s="92" t="s">
        <v>303</v>
      </c>
      <c r="O600" s="146" t="s">
        <v>787</v>
      </c>
      <c r="P600" s="149" t="s">
        <v>786</v>
      </c>
      <c r="Q600" s="145" t="s">
        <v>786</v>
      </c>
      <c r="R600" s="145"/>
      <c r="S600" s="146"/>
      <c r="T600" s="149"/>
    </row>
    <row r="601" spans="1:20" ht="45" x14ac:dyDescent="0.2">
      <c r="A601" s="30" t="s">
        <v>1885</v>
      </c>
      <c r="B601" s="33" t="str">
        <f t="shared" si="45"/>
        <v>X212.86/191.2200E.REF.050</v>
      </c>
      <c r="C601" s="34" t="s">
        <v>1264</v>
      </c>
      <c r="D601" s="33">
        <f t="shared" si="47"/>
        <v>50</v>
      </c>
      <c r="E601" s="35" t="str">
        <f t="shared" si="46"/>
        <v>2200E</v>
      </c>
      <c r="F601" s="150" t="s">
        <v>344</v>
      </c>
      <c r="G601" s="146" t="s">
        <v>499</v>
      </c>
      <c r="H601" s="146"/>
      <c r="I601" s="147" t="s">
        <v>247</v>
      </c>
      <c r="J601" s="147" t="s">
        <v>375</v>
      </c>
      <c r="K601" s="146" t="s">
        <v>243</v>
      </c>
      <c r="L601" s="147"/>
      <c r="M601" s="148" t="s">
        <v>564</v>
      </c>
      <c r="N601" s="92" t="s">
        <v>303</v>
      </c>
      <c r="O601" s="146" t="s">
        <v>787</v>
      </c>
      <c r="P601" s="149" t="s">
        <v>786</v>
      </c>
      <c r="Q601" s="145" t="s">
        <v>786</v>
      </c>
      <c r="R601" s="145"/>
      <c r="S601" s="146"/>
      <c r="T601" s="149"/>
    </row>
    <row r="602" spans="1:20" ht="45" x14ac:dyDescent="0.2">
      <c r="A602" s="30" t="s">
        <v>1886</v>
      </c>
      <c r="B602" s="33" t="str">
        <f t="shared" ref="B602:B636" si="48">IF(C602&lt;&gt;"",CONCATENATE($B$5,".",TEXT(C602,"000"),".",E602, ".", F602,".",TEXT(D602,"000")),"")</f>
        <v>X212.87/192.2200E.REF.060</v>
      </c>
      <c r="C602" s="34" t="s">
        <v>1265</v>
      </c>
      <c r="D602" s="33">
        <f t="shared" si="47"/>
        <v>60</v>
      </c>
      <c r="E602" s="35" t="str">
        <f t="shared" ref="E602:E608" si="49">IF(K602&lt;&gt;"",K602,E601)</f>
        <v>2200E</v>
      </c>
      <c r="F602" s="150" t="s">
        <v>344</v>
      </c>
      <c r="G602" s="146" t="s">
        <v>500</v>
      </c>
      <c r="H602" s="146"/>
      <c r="I602" s="147" t="s">
        <v>247</v>
      </c>
      <c r="J602" s="147" t="s">
        <v>375</v>
      </c>
      <c r="K602" s="146" t="s">
        <v>243</v>
      </c>
      <c r="L602" s="147"/>
      <c r="M602" s="148" t="s">
        <v>564</v>
      </c>
      <c r="N602" s="92" t="s">
        <v>303</v>
      </c>
      <c r="O602" s="146" t="s">
        <v>787</v>
      </c>
      <c r="P602" s="149" t="s">
        <v>786</v>
      </c>
      <c r="Q602" s="145" t="s">
        <v>786</v>
      </c>
      <c r="R602" s="145"/>
      <c r="S602" s="146"/>
      <c r="T602" s="149"/>
    </row>
    <row r="603" spans="1:20" ht="56.25" x14ac:dyDescent="0.2">
      <c r="A603" s="30" t="s">
        <v>1887</v>
      </c>
      <c r="B603" s="33" t="str">
        <f t="shared" si="48"/>
        <v>X212.88/194.2200E.REF.070</v>
      </c>
      <c r="C603" s="34" t="s">
        <v>1266</v>
      </c>
      <c r="D603" s="33">
        <f t="shared" si="47"/>
        <v>70</v>
      </c>
      <c r="E603" s="35" t="str">
        <f t="shared" si="49"/>
        <v>2200E</v>
      </c>
      <c r="F603" s="150" t="s">
        <v>344</v>
      </c>
      <c r="G603" s="146" t="s">
        <v>501</v>
      </c>
      <c r="H603" s="146"/>
      <c r="I603" s="147" t="s">
        <v>247</v>
      </c>
      <c r="J603" s="147" t="s">
        <v>375</v>
      </c>
      <c r="K603" s="146" t="s">
        <v>243</v>
      </c>
      <c r="L603" s="147"/>
      <c r="M603" s="148" t="s">
        <v>564</v>
      </c>
      <c r="N603" s="92" t="s">
        <v>303</v>
      </c>
      <c r="O603" s="146" t="s">
        <v>787</v>
      </c>
      <c r="P603" s="149" t="s">
        <v>786</v>
      </c>
      <c r="Q603" s="145" t="s">
        <v>786</v>
      </c>
      <c r="R603" s="145"/>
      <c r="S603" s="146"/>
      <c r="T603" s="149"/>
    </row>
    <row r="604" spans="1:20" ht="45" x14ac:dyDescent="0.2">
      <c r="A604" s="30" t="s">
        <v>1888</v>
      </c>
      <c r="B604" s="33" t="str">
        <f t="shared" si="48"/>
        <v>X212.89/NA.2200E.AMT.010</v>
      </c>
      <c r="C604" s="34" t="s">
        <v>1267</v>
      </c>
      <c r="D604" s="33">
        <f t="shared" si="47"/>
        <v>10</v>
      </c>
      <c r="E604" s="35" t="str">
        <f t="shared" si="49"/>
        <v>2200E</v>
      </c>
      <c r="F604" s="150" t="s">
        <v>432</v>
      </c>
      <c r="G604" s="146" t="s">
        <v>216</v>
      </c>
      <c r="H604" s="146"/>
      <c r="I604" s="147" t="s">
        <v>247</v>
      </c>
      <c r="J604" s="147" t="s">
        <v>375</v>
      </c>
      <c r="K604" s="146" t="s">
        <v>243</v>
      </c>
      <c r="L604" s="147"/>
      <c r="M604" s="148" t="s">
        <v>564</v>
      </c>
      <c r="N604" s="92" t="s">
        <v>303</v>
      </c>
      <c r="O604" s="146" t="s">
        <v>787</v>
      </c>
      <c r="P604" s="149" t="s">
        <v>786</v>
      </c>
      <c r="Q604" s="145" t="s">
        <v>786</v>
      </c>
      <c r="R604" s="145"/>
      <c r="S604" s="146"/>
      <c r="T604" s="149"/>
    </row>
    <row r="605" spans="1:20" ht="45" x14ac:dyDescent="0.2">
      <c r="A605" s="30" t="s">
        <v>1811</v>
      </c>
      <c r="B605" s="33" t="str">
        <f t="shared" si="48"/>
        <v>X212.90/195.2200E.DTP.010</v>
      </c>
      <c r="C605" s="34" t="s">
        <v>1268</v>
      </c>
      <c r="D605" s="33">
        <f t="shared" si="47"/>
        <v>10</v>
      </c>
      <c r="E605" s="35" t="str">
        <f t="shared" si="49"/>
        <v>2200E</v>
      </c>
      <c r="F605" s="150" t="s">
        <v>370</v>
      </c>
      <c r="G605" s="146" t="s">
        <v>217</v>
      </c>
      <c r="H605" s="146"/>
      <c r="I605" s="147" t="s">
        <v>247</v>
      </c>
      <c r="J605" s="147" t="s">
        <v>375</v>
      </c>
      <c r="K605" s="146" t="s">
        <v>243</v>
      </c>
      <c r="L605" s="147"/>
      <c r="M605" s="148" t="s">
        <v>564</v>
      </c>
      <c r="N605" s="92" t="s">
        <v>303</v>
      </c>
      <c r="O605" s="146" t="s">
        <v>787</v>
      </c>
      <c r="P605" s="149" t="s">
        <v>786</v>
      </c>
      <c r="Q605" s="145" t="s">
        <v>786</v>
      </c>
      <c r="R605" s="145"/>
      <c r="S605" s="146"/>
      <c r="T605" s="149"/>
    </row>
    <row r="606" spans="1:20" ht="45" x14ac:dyDescent="0.2">
      <c r="A606" s="30" t="s">
        <v>1812</v>
      </c>
      <c r="B606" s="33" t="str">
        <f t="shared" si="48"/>
        <v>X212.92/197.2210E.SVC.010</v>
      </c>
      <c r="C606" s="34" t="s">
        <v>1269</v>
      </c>
      <c r="D606" s="33">
        <f t="shared" si="47"/>
        <v>10</v>
      </c>
      <c r="E606" s="35" t="str">
        <f t="shared" si="49"/>
        <v>2210E</v>
      </c>
      <c r="F606" s="150" t="s">
        <v>218</v>
      </c>
      <c r="G606" s="146" t="s">
        <v>219</v>
      </c>
      <c r="H606" s="146"/>
      <c r="I606" s="147" t="s">
        <v>247</v>
      </c>
      <c r="J606" s="147" t="s">
        <v>375</v>
      </c>
      <c r="K606" s="146" t="s">
        <v>244</v>
      </c>
      <c r="L606" s="147">
        <v>1</v>
      </c>
      <c r="M606" s="148" t="s">
        <v>564</v>
      </c>
      <c r="N606" s="92" t="s">
        <v>303</v>
      </c>
      <c r="O606" s="146" t="s">
        <v>787</v>
      </c>
      <c r="P606" s="149" t="s">
        <v>786</v>
      </c>
      <c r="Q606" s="145" t="s">
        <v>786</v>
      </c>
      <c r="R606" s="145"/>
      <c r="S606" s="146"/>
      <c r="T606" s="149"/>
    </row>
    <row r="607" spans="1:20" ht="45" x14ac:dyDescent="0.2">
      <c r="A607" s="30" t="s">
        <v>1813</v>
      </c>
      <c r="B607" s="33" t="str">
        <f t="shared" si="48"/>
        <v>X212.96/211.2210E.REF.010</v>
      </c>
      <c r="C607" s="34" t="s">
        <v>1270</v>
      </c>
      <c r="D607" s="33">
        <f t="shared" si="47"/>
        <v>10</v>
      </c>
      <c r="E607" s="35" t="str">
        <f t="shared" si="49"/>
        <v>2210E</v>
      </c>
      <c r="F607" s="150" t="s">
        <v>344</v>
      </c>
      <c r="G607" s="146" t="s">
        <v>235</v>
      </c>
      <c r="H607" s="146"/>
      <c r="I607" s="147" t="s">
        <v>247</v>
      </c>
      <c r="J607" s="147" t="s">
        <v>375</v>
      </c>
      <c r="K607" s="146" t="s">
        <v>244</v>
      </c>
      <c r="L607" s="147"/>
      <c r="M607" s="148" t="s">
        <v>564</v>
      </c>
      <c r="N607" s="92" t="s">
        <v>303</v>
      </c>
      <c r="O607" s="146" t="s">
        <v>787</v>
      </c>
      <c r="P607" s="149" t="s">
        <v>786</v>
      </c>
      <c r="Q607" s="145" t="s">
        <v>786</v>
      </c>
      <c r="R607" s="145"/>
      <c r="S607" s="146"/>
      <c r="T607" s="149"/>
    </row>
    <row r="608" spans="1:20" ht="45" x14ac:dyDescent="0.2">
      <c r="A608" s="30" t="s">
        <v>1814</v>
      </c>
      <c r="B608" s="33" t="str">
        <f t="shared" si="48"/>
        <v>X212.97/212.2210E.DTP.010</v>
      </c>
      <c r="C608" s="34" t="s">
        <v>1271</v>
      </c>
      <c r="D608" s="33">
        <f t="shared" si="47"/>
        <v>10</v>
      </c>
      <c r="E608" s="35" t="str">
        <f t="shared" si="49"/>
        <v>2210E</v>
      </c>
      <c r="F608" s="150" t="s">
        <v>370</v>
      </c>
      <c r="G608" s="146" t="s">
        <v>236</v>
      </c>
      <c r="H608" s="146"/>
      <c r="I608" s="147" t="s">
        <v>247</v>
      </c>
      <c r="J608" s="147" t="s">
        <v>303</v>
      </c>
      <c r="K608" s="146" t="s">
        <v>244</v>
      </c>
      <c r="L608" s="147"/>
      <c r="M608" s="148" t="s">
        <v>564</v>
      </c>
      <c r="N608" s="92" t="s">
        <v>303</v>
      </c>
      <c r="O608" s="146" t="s">
        <v>787</v>
      </c>
      <c r="P608" s="149" t="s">
        <v>786</v>
      </c>
      <c r="Q608" s="145" t="s">
        <v>786</v>
      </c>
      <c r="R608" s="145"/>
      <c r="S608" s="146"/>
      <c r="T608" s="149"/>
    </row>
    <row r="609" spans="1:20" ht="22.5" x14ac:dyDescent="0.2">
      <c r="A609" s="30" t="s">
        <v>1774</v>
      </c>
      <c r="B609" s="33" t="str">
        <f t="shared" si="48"/>
        <v>X212.98/213..SE.010</v>
      </c>
      <c r="C609" s="34" t="s">
        <v>1272</v>
      </c>
      <c r="D609" s="33">
        <f t="shared" si="47"/>
        <v>10</v>
      </c>
      <c r="E609" s="35"/>
      <c r="F609" s="54" t="s">
        <v>187</v>
      </c>
      <c r="G609" s="55" t="s">
        <v>245</v>
      </c>
      <c r="H609" s="56"/>
      <c r="I609" s="56" t="s">
        <v>247</v>
      </c>
      <c r="J609" s="56" t="s">
        <v>303</v>
      </c>
      <c r="K609" s="56"/>
      <c r="L609" s="56"/>
      <c r="M609" s="100" t="s">
        <v>564</v>
      </c>
      <c r="N609" s="101" t="s">
        <v>303</v>
      </c>
      <c r="O609" s="73" t="s">
        <v>746</v>
      </c>
      <c r="P609" s="74" t="s">
        <v>117</v>
      </c>
      <c r="Q609" s="58" t="s">
        <v>117</v>
      </c>
      <c r="R609" s="58"/>
      <c r="S609" s="55"/>
      <c r="T609" s="59"/>
    </row>
    <row r="610" spans="1:20" ht="22.5" x14ac:dyDescent="0.2">
      <c r="A610" s="30" t="s">
        <v>1889</v>
      </c>
      <c r="B610" s="33" t="str">
        <f t="shared" si="48"/>
        <v>X212.98/213..SE.020</v>
      </c>
      <c r="C610" s="34" t="s">
        <v>1272</v>
      </c>
      <c r="D610" s="33">
        <f t="shared" si="47"/>
        <v>20</v>
      </c>
      <c r="E610" s="35"/>
      <c r="F610" s="54" t="s">
        <v>187</v>
      </c>
      <c r="G610" s="55"/>
      <c r="H610" s="56"/>
      <c r="I610" s="56"/>
      <c r="J610" s="56"/>
      <c r="K610" s="56"/>
      <c r="L610" s="56"/>
      <c r="M610" s="100" t="s">
        <v>564</v>
      </c>
      <c r="N610" s="101" t="s">
        <v>303</v>
      </c>
      <c r="O610" s="219" t="s">
        <v>746</v>
      </c>
      <c r="P610" s="74" t="s">
        <v>118</v>
      </c>
      <c r="Q610" s="58" t="s">
        <v>118</v>
      </c>
      <c r="R610" s="58"/>
      <c r="S610" s="55"/>
      <c r="T610" s="59"/>
    </row>
    <row r="611" spans="1:20" s="75" customFormat="1" ht="33.75" x14ac:dyDescent="0.2">
      <c r="A611" s="30" t="s">
        <v>1775</v>
      </c>
      <c r="B611" s="33" t="str">
        <f t="shared" si="48"/>
        <v>X212.98/213..SE01.010</v>
      </c>
      <c r="C611" s="34" t="s">
        <v>1272</v>
      </c>
      <c r="D611" s="33">
        <f t="shared" si="47"/>
        <v>10</v>
      </c>
      <c r="E611" s="35"/>
      <c r="F611" s="48" t="s">
        <v>188</v>
      </c>
      <c r="G611" s="41" t="s">
        <v>469</v>
      </c>
      <c r="H611" s="49" t="s">
        <v>184</v>
      </c>
      <c r="I611" s="49" t="s">
        <v>250</v>
      </c>
      <c r="J611" s="49" t="s">
        <v>303</v>
      </c>
      <c r="K611" s="49"/>
      <c r="L611" s="49"/>
      <c r="M611" s="39" t="s">
        <v>564</v>
      </c>
      <c r="N611" s="40" t="s">
        <v>303</v>
      </c>
      <c r="O611" s="41" t="s">
        <v>744</v>
      </c>
      <c r="P611" s="52" t="s">
        <v>119</v>
      </c>
      <c r="Q611" s="53" t="s">
        <v>119</v>
      </c>
      <c r="R611" s="53"/>
      <c r="S611" s="41"/>
      <c r="T611" s="151"/>
    </row>
    <row r="612" spans="1:20" s="75" customFormat="1" ht="33.75" x14ac:dyDescent="0.2">
      <c r="A612" s="30" t="s">
        <v>1777</v>
      </c>
      <c r="B612" s="33" t="str">
        <f t="shared" si="48"/>
        <v>X212.98/213..SE01.020</v>
      </c>
      <c r="C612" s="34" t="s">
        <v>1272</v>
      </c>
      <c r="D612" s="33">
        <f t="shared" si="47"/>
        <v>20</v>
      </c>
      <c r="E612" s="35"/>
      <c r="F612" s="48" t="s">
        <v>188</v>
      </c>
      <c r="G612" s="41"/>
      <c r="H612" s="49"/>
      <c r="I612" s="49"/>
      <c r="J612" s="49"/>
      <c r="K612" s="49"/>
      <c r="L612" s="49"/>
      <c r="M612" s="39" t="s">
        <v>564</v>
      </c>
      <c r="N612" s="40" t="s">
        <v>303</v>
      </c>
      <c r="O612" s="41" t="s">
        <v>744</v>
      </c>
      <c r="P612" s="52" t="s">
        <v>120</v>
      </c>
      <c r="Q612" s="53" t="s">
        <v>120</v>
      </c>
      <c r="R612" s="53"/>
      <c r="S612" s="41"/>
      <c r="T612" s="151"/>
    </row>
    <row r="613" spans="1:20" ht="33.75" x14ac:dyDescent="0.2">
      <c r="A613" s="30" t="s">
        <v>1776</v>
      </c>
      <c r="B613" s="33" t="str">
        <f t="shared" si="48"/>
        <v>X212.98/213..SE01.030</v>
      </c>
      <c r="C613" s="34" t="s">
        <v>1272</v>
      </c>
      <c r="D613" s="33">
        <f t="shared" si="47"/>
        <v>30</v>
      </c>
      <c r="E613" s="35"/>
      <c r="F613" s="48" t="s">
        <v>188</v>
      </c>
      <c r="G613" s="41"/>
      <c r="H613" s="49"/>
      <c r="I613" s="49"/>
      <c r="J613" s="49"/>
      <c r="K613" s="49"/>
      <c r="L613" s="49"/>
      <c r="M613" s="39" t="s">
        <v>564</v>
      </c>
      <c r="N613" s="40" t="s">
        <v>303</v>
      </c>
      <c r="O613" s="41" t="s">
        <v>744</v>
      </c>
      <c r="P613" s="52" t="s">
        <v>121</v>
      </c>
      <c r="Q613" s="53" t="s">
        <v>121</v>
      </c>
      <c r="R613" s="53"/>
      <c r="S613" s="41"/>
      <c r="T613" s="59"/>
    </row>
    <row r="614" spans="1:20" ht="33.75" x14ac:dyDescent="0.2">
      <c r="A614" s="30" t="s">
        <v>1890</v>
      </c>
      <c r="B614" s="33" t="str">
        <f t="shared" si="48"/>
        <v>X212.98/213..SE01.040</v>
      </c>
      <c r="C614" s="34" t="s">
        <v>1272</v>
      </c>
      <c r="D614" s="33">
        <f t="shared" si="47"/>
        <v>40</v>
      </c>
      <c r="E614" s="35"/>
      <c r="F614" s="48" t="s">
        <v>188</v>
      </c>
      <c r="G614" s="41"/>
      <c r="H614" s="49"/>
      <c r="I614" s="49"/>
      <c r="J614" s="49"/>
      <c r="K614" s="49"/>
      <c r="L614" s="49"/>
      <c r="M614" s="39" t="s">
        <v>564</v>
      </c>
      <c r="N614" s="40" t="s">
        <v>303</v>
      </c>
      <c r="O614" s="41" t="s">
        <v>744</v>
      </c>
      <c r="P614" s="52" t="s">
        <v>122</v>
      </c>
      <c r="Q614" s="53" t="s">
        <v>122</v>
      </c>
      <c r="R614" s="53"/>
      <c r="S614" s="41"/>
      <c r="T614" s="59"/>
    </row>
    <row r="615" spans="1:20" ht="33.75" x14ac:dyDescent="0.2">
      <c r="A615" s="30" t="s">
        <v>1778</v>
      </c>
      <c r="B615" s="33" t="str">
        <f t="shared" si="48"/>
        <v>X212.98/213..SE02.010</v>
      </c>
      <c r="C615" s="34" t="s">
        <v>1272</v>
      </c>
      <c r="D615" s="33">
        <f t="shared" si="47"/>
        <v>10</v>
      </c>
      <c r="E615" s="35"/>
      <c r="F615" s="48" t="s">
        <v>189</v>
      </c>
      <c r="G615" s="41" t="s">
        <v>293</v>
      </c>
      <c r="H615" s="49" t="s">
        <v>270</v>
      </c>
      <c r="I615" s="49" t="s">
        <v>294</v>
      </c>
      <c r="J615" s="49" t="s">
        <v>303</v>
      </c>
      <c r="K615" s="49"/>
      <c r="L615" s="49"/>
      <c r="M615" s="39" t="s">
        <v>564</v>
      </c>
      <c r="N615" s="40" t="s">
        <v>303</v>
      </c>
      <c r="O615" s="41" t="s">
        <v>745</v>
      </c>
      <c r="P615" s="52" t="s">
        <v>123</v>
      </c>
      <c r="Q615" s="53" t="s">
        <v>123</v>
      </c>
      <c r="R615" s="53"/>
      <c r="S615" s="41"/>
      <c r="T615" s="59"/>
    </row>
    <row r="616" spans="1:20" ht="33.75" x14ac:dyDescent="0.2">
      <c r="A616" s="30" t="s">
        <v>1891</v>
      </c>
      <c r="B616" s="33" t="str">
        <f t="shared" si="48"/>
        <v>X212.98/213..SE02.020</v>
      </c>
      <c r="C616" s="34" t="s">
        <v>1272</v>
      </c>
      <c r="D616" s="33">
        <f t="shared" si="47"/>
        <v>20</v>
      </c>
      <c r="E616" s="35"/>
      <c r="F616" s="48" t="s">
        <v>189</v>
      </c>
      <c r="G616" s="41"/>
      <c r="H616" s="49"/>
      <c r="I616" s="49"/>
      <c r="J616" s="49"/>
      <c r="K616" s="49"/>
      <c r="L616" s="49"/>
      <c r="M616" s="39" t="s">
        <v>564</v>
      </c>
      <c r="N616" s="40" t="s">
        <v>303</v>
      </c>
      <c r="O616" s="41" t="s">
        <v>745</v>
      </c>
      <c r="P616" s="52" t="s">
        <v>124</v>
      </c>
      <c r="Q616" s="53" t="s">
        <v>124</v>
      </c>
      <c r="R616" s="53"/>
      <c r="S616" s="41"/>
      <c r="T616" s="59"/>
    </row>
    <row r="617" spans="1:20" ht="33.75" x14ac:dyDescent="0.2">
      <c r="A617" s="30" t="s">
        <v>1779</v>
      </c>
      <c r="B617" s="33" t="str">
        <f t="shared" si="48"/>
        <v>X212.C9..GE.010</v>
      </c>
      <c r="C617" s="34" t="s">
        <v>1273</v>
      </c>
      <c r="D617" s="33">
        <f t="shared" si="47"/>
        <v>10</v>
      </c>
      <c r="E617" s="35"/>
      <c r="F617" s="54" t="s">
        <v>440</v>
      </c>
      <c r="G617" s="55" t="s">
        <v>441</v>
      </c>
      <c r="H617" s="56"/>
      <c r="I617" s="56" t="s">
        <v>247</v>
      </c>
      <c r="J617" s="56" t="s">
        <v>303</v>
      </c>
      <c r="K617" s="56"/>
      <c r="L617" s="56">
        <v>1</v>
      </c>
      <c r="M617" s="57">
        <v>999</v>
      </c>
      <c r="N617" s="54" t="s">
        <v>303</v>
      </c>
      <c r="O617" s="37" t="s">
        <v>749</v>
      </c>
      <c r="P617" s="60" t="s">
        <v>1957</v>
      </c>
      <c r="Q617" s="61" t="s">
        <v>1958</v>
      </c>
      <c r="R617" s="58"/>
      <c r="S617" s="55"/>
      <c r="T617" s="59"/>
    </row>
    <row r="618" spans="1:20" ht="45" x14ac:dyDescent="0.2">
      <c r="A618" s="30" t="s">
        <v>1892</v>
      </c>
      <c r="B618" s="33" t="str">
        <f t="shared" si="48"/>
        <v>X212.C9..GE.020</v>
      </c>
      <c r="C618" s="34" t="s">
        <v>1273</v>
      </c>
      <c r="D618" s="33">
        <f t="shared" si="47"/>
        <v>20</v>
      </c>
      <c r="E618" s="35"/>
      <c r="F618" s="36" t="s">
        <v>440</v>
      </c>
      <c r="G618" s="55"/>
      <c r="H618" s="56"/>
      <c r="I618" s="56"/>
      <c r="J618" s="56"/>
      <c r="K618" s="56"/>
      <c r="L618" s="56"/>
      <c r="M618" s="141">
        <v>999</v>
      </c>
      <c r="N618" s="36" t="s">
        <v>303</v>
      </c>
      <c r="O618" s="220" t="s">
        <v>749</v>
      </c>
      <c r="P618" s="60" t="s">
        <v>1959</v>
      </c>
      <c r="Q618" s="61" t="s">
        <v>1960</v>
      </c>
      <c r="R618" s="58"/>
      <c r="S618" s="55"/>
      <c r="T618" s="59"/>
    </row>
    <row r="619" spans="1:20" s="75" customFormat="1" ht="45" x14ac:dyDescent="0.2">
      <c r="A619" s="30" t="s">
        <v>1780</v>
      </c>
      <c r="B619" s="33" t="str">
        <f t="shared" si="48"/>
        <v>X212.C9..GE01.010</v>
      </c>
      <c r="C619" s="34" t="s">
        <v>1273</v>
      </c>
      <c r="D619" s="33">
        <f t="shared" si="47"/>
        <v>10</v>
      </c>
      <c r="E619" s="35"/>
      <c r="F619" s="48" t="s">
        <v>470</v>
      </c>
      <c r="G619" s="41" t="s">
        <v>471</v>
      </c>
      <c r="H619" s="49" t="s">
        <v>184</v>
      </c>
      <c r="I619" s="49" t="s">
        <v>472</v>
      </c>
      <c r="J619" s="49" t="s">
        <v>303</v>
      </c>
      <c r="K619" s="49"/>
      <c r="L619" s="49"/>
      <c r="M619" s="50" t="s">
        <v>564</v>
      </c>
      <c r="N619" s="48" t="s">
        <v>303</v>
      </c>
      <c r="O619" s="114" t="s">
        <v>747</v>
      </c>
      <c r="P619" s="52" t="s">
        <v>128</v>
      </c>
      <c r="Q619" s="53" t="s">
        <v>128</v>
      </c>
      <c r="R619" s="53"/>
      <c r="S619" s="41"/>
      <c r="T619" s="151"/>
    </row>
    <row r="620" spans="1:20" s="75" customFormat="1" ht="45" x14ac:dyDescent="0.2">
      <c r="A620" s="30" t="s">
        <v>1781</v>
      </c>
      <c r="B620" s="33" t="str">
        <f t="shared" si="48"/>
        <v>X212.C9..GE01.020</v>
      </c>
      <c r="C620" s="34" t="s">
        <v>1273</v>
      </c>
      <c r="D620" s="33">
        <f t="shared" si="47"/>
        <v>20</v>
      </c>
      <c r="E620" s="35"/>
      <c r="F620" s="48" t="s">
        <v>470</v>
      </c>
      <c r="G620" s="41"/>
      <c r="H620" s="49"/>
      <c r="I620" s="49"/>
      <c r="J620" s="49"/>
      <c r="K620" s="49"/>
      <c r="L620" s="49"/>
      <c r="M620" s="50" t="s">
        <v>564</v>
      </c>
      <c r="N620" s="48" t="s">
        <v>303</v>
      </c>
      <c r="O620" s="114" t="s">
        <v>747</v>
      </c>
      <c r="P620" s="52" t="s">
        <v>129</v>
      </c>
      <c r="Q620" s="53" t="s">
        <v>129</v>
      </c>
      <c r="R620" s="53"/>
      <c r="S620" s="41"/>
      <c r="T620" s="151"/>
    </row>
    <row r="621" spans="1:20" ht="45" x14ac:dyDescent="0.2">
      <c r="A621" s="30" t="s">
        <v>1893</v>
      </c>
      <c r="B621" s="33" t="str">
        <f t="shared" si="48"/>
        <v>X212.C9..GE01.030</v>
      </c>
      <c r="C621" s="34" t="s">
        <v>1273</v>
      </c>
      <c r="D621" s="33">
        <f t="shared" si="47"/>
        <v>30</v>
      </c>
      <c r="E621" s="35"/>
      <c r="F621" s="48" t="s">
        <v>470</v>
      </c>
      <c r="G621" s="41"/>
      <c r="H621" s="49"/>
      <c r="I621" s="49"/>
      <c r="J621" s="49"/>
      <c r="K621" s="49"/>
      <c r="L621" s="49"/>
      <c r="M621" s="50" t="s">
        <v>564</v>
      </c>
      <c r="N621" s="48" t="s">
        <v>303</v>
      </c>
      <c r="O621" s="114" t="s">
        <v>747</v>
      </c>
      <c r="P621" s="52" t="s">
        <v>130</v>
      </c>
      <c r="Q621" s="53" t="s">
        <v>130</v>
      </c>
      <c r="R621" s="53"/>
      <c r="S621" s="41"/>
      <c r="T621" s="69"/>
    </row>
    <row r="622" spans="1:20" ht="45" x14ac:dyDescent="0.2">
      <c r="A622" s="30" t="s">
        <v>1894</v>
      </c>
      <c r="B622" s="33" t="str">
        <f t="shared" si="48"/>
        <v>X212.C9..GE01.040</v>
      </c>
      <c r="C622" s="34" t="s">
        <v>1273</v>
      </c>
      <c r="D622" s="33">
        <f t="shared" si="47"/>
        <v>40</v>
      </c>
      <c r="E622" s="35"/>
      <c r="F622" s="48" t="s">
        <v>470</v>
      </c>
      <c r="G622" s="41"/>
      <c r="H622" s="49"/>
      <c r="I622" s="49"/>
      <c r="J622" s="49"/>
      <c r="K622" s="49"/>
      <c r="L622" s="49"/>
      <c r="M622" s="50" t="s">
        <v>564</v>
      </c>
      <c r="N622" s="48" t="s">
        <v>303</v>
      </c>
      <c r="O622" s="114" t="s">
        <v>747</v>
      </c>
      <c r="P622" s="52" t="s">
        <v>131</v>
      </c>
      <c r="Q622" s="53" t="s">
        <v>131</v>
      </c>
      <c r="R622" s="53"/>
      <c r="S622" s="41"/>
      <c r="T622" s="69"/>
    </row>
    <row r="623" spans="1:20" ht="56.25" x14ac:dyDescent="0.2">
      <c r="A623" s="30" t="s">
        <v>1782</v>
      </c>
      <c r="B623" s="33" t="str">
        <f t="shared" si="48"/>
        <v>X212.C9..GE02.010</v>
      </c>
      <c r="C623" s="34" t="s">
        <v>1273</v>
      </c>
      <c r="D623" s="33">
        <f t="shared" si="47"/>
        <v>10</v>
      </c>
      <c r="E623" s="35"/>
      <c r="F623" s="48" t="s">
        <v>473</v>
      </c>
      <c r="G623" s="41" t="s">
        <v>289</v>
      </c>
      <c r="H623" s="49" t="s">
        <v>184</v>
      </c>
      <c r="I623" s="49" t="s">
        <v>290</v>
      </c>
      <c r="J623" s="49" t="s">
        <v>303</v>
      </c>
      <c r="K623" s="49"/>
      <c r="L623" s="49"/>
      <c r="M623" s="50" t="s">
        <v>564</v>
      </c>
      <c r="N623" s="48" t="s">
        <v>303</v>
      </c>
      <c r="O623" s="114" t="s">
        <v>748</v>
      </c>
      <c r="P623" s="52" t="s">
        <v>132</v>
      </c>
      <c r="Q623" s="53" t="s">
        <v>132</v>
      </c>
      <c r="R623" s="53"/>
      <c r="S623" s="41"/>
      <c r="T623" s="69"/>
    </row>
    <row r="624" spans="1:20" ht="56.25" x14ac:dyDescent="0.2">
      <c r="A624" s="30" t="s">
        <v>1895</v>
      </c>
      <c r="B624" s="33" t="str">
        <f t="shared" si="48"/>
        <v>X212.C9..GE02.020</v>
      </c>
      <c r="C624" s="34" t="s">
        <v>1273</v>
      </c>
      <c r="D624" s="33">
        <f t="shared" si="47"/>
        <v>20</v>
      </c>
      <c r="E624" s="35"/>
      <c r="F624" s="48" t="s">
        <v>473</v>
      </c>
      <c r="G624" s="41"/>
      <c r="H624" s="49"/>
      <c r="I624" s="49"/>
      <c r="J624" s="49"/>
      <c r="K624" s="49"/>
      <c r="L624" s="49"/>
      <c r="M624" s="50" t="s">
        <v>564</v>
      </c>
      <c r="N624" s="48" t="s">
        <v>303</v>
      </c>
      <c r="O624" s="114" t="s">
        <v>748</v>
      </c>
      <c r="P624" s="52" t="s">
        <v>133</v>
      </c>
      <c r="Q624" s="53" t="s">
        <v>133</v>
      </c>
      <c r="R624" s="53"/>
      <c r="S624" s="41"/>
      <c r="T624" s="69"/>
    </row>
    <row r="625" spans="1:20" ht="33.75" x14ac:dyDescent="0.2">
      <c r="A625" s="257" t="s">
        <v>1783</v>
      </c>
      <c r="B625" s="33" t="str">
        <f t="shared" si="48"/>
        <v>X212.C10..IEA.010</v>
      </c>
      <c r="C625" s="34" t="s">
        <v>1274</v>
      </c>
      <c r="D625" s="33">
        <f t="shared" si="47"/>
        <v>10</v>
      </c>
      <c r="E625" s="35"/>
      <c r="F625" s="236" t="s">
        <v>438</v>
      </c>
      <c r="G625" s="236" t="s">
        <v>439</v>
      </c>
      <c r="H625" s="236"/>
      <c r="I625" s="236" t="s">
        <v>247</v>
      </c>
      <c r="J625" s="236" t="s">
        <v>303</v>
      </c>
      <c r="K625" s="236"/>
      <c r="L625" s="241">
        <v>1</v>
      </c>
      <c r="M625" s="244" t="s">
        <v>532</v>
      </c>
      <c r="N625" s="236" t="s">
        <v>303</v>
      </c>
      <c r="O625" s="37" t="s">
        <v>1977</v>
      </c>
      <c r="P625" s="270" t="s">
        <v>137</v>
      </c>
      <c r="Q625" s="273" t="s">
        <v>137</v>
      </c>
      <c r="R625" s="77"/>
      <c r="S625" s="55"/>
      <c r="T625" s="69"/>
    </row>
    <row r="626" spans="1:20" ht="45" x14ac:dyDescent="0.2">
      <c r="A626" s="258"/>
      <c r="B626" s="33"/>
      <c r="C626" s="34"/>
      <c r="D626" s="33"/>
      <c r="E626" s="35"/>
      <c r="F626" s="237"/>
      <c r="G626" s="237"/>
      <c r="H626" s="237"/>
      <c r="I626" s="237"/>
      <c r="J626" s="237"/>
      <c r="K626" s="237"/>
      <c r="L626" s="242"/>
      <c r="M626" s="245"/>
      <c r="N626" s="237"/>
      <c r="O626" s="37" t="s">
        <v>1973</v>
      </c>
      <c r="P626" s="271"/>
      <c r="Q626" s="274"/>
      <c r="R626" s="58"/>
      <c r="S626" s="55"/>
      <c r="T626" s="69"/>
    </row>
    <row r="627" spans="1:20" ht="22.5" x14ac:dyDescent="0.2">
      <c r="A627" s="259"/>
      <c r="B627" s="33"/>
      <c r="C627" s="34"/>
      <c r="D627" s="33"/>
      <c r="E627" s="35"/>
      <c r="F627" s="238"/>
      <c r="G627" s="238"/>
      <c r="H627" s="238"/>
      <c r="I627" s="238"/>
      <c r="J627" s="238"/>
      <c r="K627" s="238"/>
      <c r="L627" s="243"/>
      <c r="M627" s="246"/>
      <c r="N627" s="238"/>
      <c r="O627" s="37" t="s">
        <v>134</v>
      </c>
      <c r="P627" s="272"/>
      <c r="Q627" s="275"/>
      <c r="R627" s="58"/>
      <c r="S627" s="55"/>
      <c r="T627" s="69"/>
    </row>
    <row r="628" spans="1:20" ht="33.75" x14ac:dyDescent="0.2">
      <c r="A628" s="257" t="s">
        <v>1896</v>
      </c>
      <c r="B628" s="33" t="str">
        <f t="shared" si="48"/>
        <v>X212.C10..IEA.020</v>
      </c>
      <c r="C628" s="34" t="s">
        <v>1274</v>
      </c>
      <c r="D628" s="33">
        <f>IF(C628&lt;&gt;"",IF(F628=F625,D625+10,10),"")</f>
        <v>20</v>
      </c>
      <c r="E628" s="35"/>
      <c r="F628" s="236" t="s">
        <v>438</v>
      </c>
      <c r="G628" s="236"/>
      <c r="H628" s="236"/>
      <c r="I628" s="236"/>
      <c r="J628" s="236"/>
      <c r="K628" s="236"/>
      <c r="L628" s="241"/>
      <c r="M628" s="244" t="s">
        <v>532</v>
      </c>
      <c r="N628" s="236" t="s">
        <v>303</v>
      </c>
      <c r="O628" s="37" t="s">
        <v>1977</v>
      </c>
      <c r="P628" s="270" t="s">
        <v>138</v>
      </c>
      <c r="Q628" s="273" t="s">
        <v>138</v>
      </c>
      <c r="R628" s="58"/>
      <c r="S628" s="55"/>
      <c r="T628" s="69"/>
    </row>
    <row r="629" spans="1:20" ht="45" x14ac:dyDescent="0.2">
      <c r="A629" s="258"/>
      <c r="B629" s="33"/>
      <c r="C629" s="34"/>
      <c r="D629" s="33"/>
      <c r="E629" s="35"/>
      <c r="F629" s="237"/>
      <c r="G629" s="237"/>
      <c r="H629" s="237"/>
      <c r="I629" s="237"/>
      <c r="J629" s="237"/>
      <c r="K629" s="237"/>
      <c r="L629" s="242"/>
      <c r="M629" s="245"/>
      <c r="N629" s="237"/>
      <c r="O629" s="37" t="s">
        <v>1973</v>
      </c>
      <c r="P629" s="271"/>
      <c r="Q629" s="274"/>
      <c r="R629" s="58"/>
      <c r="S629" s="55"/>
      <c r="T629" s="69"/>
    </row>
    <row r="630" spans="1:20" ht="22.5" x14ac:dyDescent="0.2">
      <c r="A630" s="259"/>
      <c r="B630" s="33"/>
      <c r="C630" s="34"/>
      <c r="D630" s="33"/>
      <c r="E630" s="35"/>
      <c r="F630" s="238"/>
      <c r="G630" s="238"/>
      <c r="H630" s="238"/>
      <c r="I630" s="238"/>
      <c r="J630" s="238"/>
      <c r="K630" s="238"/>
      <c r="L630" s="243"/>
      <c r="M630" s="246"/>
      <c r="N630" s="238"/>
      <c r="O630" s="37" t="s">
        <v>134</v>
      </c>
      <c r="P630" s="272"/>
      <c r="Q630" s="275"/>
      <c r="R630" s="58"/>
      <c r="S630" s="55"/>
      <c r="T630" s="69"/>
    </row>
    <row r="631" spans="1:20" ht="33.75" x14ac:dyDescent="0.2">
      <c r="A631" s="30" t="s">
        <v>1784</v>
      </c>
      <c r="B631" s="33" t="str">
        <f t="shared" si="48"/>
        <v>X212.C10..IEA01.010</v>
      </c>
      <c r="C631" s="34" t="s">
        <v>1274</v>
      </c>
      <c r="D631" s="33">
        <f>IF(C631&lt;&gt;"",IF(F631=F628,D628+10,10),"")</f>
        <v>10</v>
      </c>
      <c r="E631" s="35"/>
      <c r="F631" s="48" t="s">
        <v>474</v>
      </c>
      <c r="G631" s="41" t="s">
        <v>475</v>
      </c>
      <c r="H631" s="49" t="s">
        <v>184</v>
      </c>
      <c r="I631" s="49" t="s">
        <v>476</v>
      </c>
      <c r="J631" s="49" t="s">
        <v>303</v>
      </c>
      <c r="K631" s="49"/>
      <c r="L631" s="49"/>
      <c r="M631" s="50" t="s">
        <v>532</v>
      </c>
      <c r="N631" s="48" t="s">
        <v>303</v>
      </c>
      <c r="O631" s="41" t="s">
        <v>135</v>
      </c>
      <c r="P631" s="52" t="s">
        <v>139</v>
      </c>
      <c r="Q631" s="53" t="s">
        <v>139</v>
      </c>
      <c r="R631" s="53"/>
      <c r="S631" s="41"/>
      <c r="T631" s="152"/>
    </row>
    <row r="632" spans="1:20" ht="33.75" x14ac:dyDescent="0.2">
      <c r="A632" s="30" t="s">
        <v>1785</v>
      </c>
      <c r="B632" s="33" t="str">
        <f t="shared" si="48"/>
        <v>X212.C10..IEA01.020</v>
      </c>
      <c r="C632" s="34" t="s">
        <v>1274</v>
      </c>
      <c r="D632" s="33">
        <f t="shared" si="47"/>
        <v>20</v>
      </c>
      <c r="E632" s="35"/>
      <c r="F632" s="48" t="s">
        <v>474</v>
      </c>
      <c r="G632" s="41"/>
      <c r="H632" s="49"/>
      <c r="I632" s="49"/>
      <c r="J632" s="49"/>
      <c r="K632" s="49"/>
      <c r="L632" s="49"/>
      <c r="M632" s="50" t="s">
        <v>532</v>
      </c>
      <c r="N632" s="48" t="s">
        <v>303</v>
      </c>
      <c r="O632" s="41" t="s">
        <v>135</v>
      </c>
      <c r="P632" s="52" t="s">
        <v>146</v>
      </c>
      <c r="Q632" s="53" t="s">
        <v>146</v>
      </c>
      <c r="R632" s="53"/>
      <c r="S632" s="41"/>
      <c r="T632" s="152"/>
    </row>
    <row r="633" spans="1:20" ht="33.75" x14ac:dyDescent="0.2">
      <c r="A633" s="30" t="s">
        <v>1897</v>
      </c>
      <c r="B633" s="33" t="str">
        <f t="shared" si="48"/>
        <v>X212.C10..IEA01.030</v>
      </c>
      <c r="C633" s="34" t="s">
        <v>1274</v>
      </c>
      <c r="D633" s="33">
        <f t="shared" si="47"/>
        <v>30</v>
      </c>
      <c r="E633" s="35"/>
      <c r="F633" s="48" t="s">
        <v>474</v>
      </c>
      <c r="G633" s="41"/>
      <c r="H633" s="49"/>
      <c r="I633" s="49"/>
      <c r="J633" s="49"/>
      <c r="K633" s="49"/>
      <c r="L633" s="49"/>
      <c r="M633" s="50" t="s">
        <v>532</v>
      </c>
      <c r="N633" s="48" t="s">
        <v>303</v>
      </c>
      <c r="O633" s="41" t="s">
        <v>135</v>
      </c>
      <c r="P633" s="52" t="s">
        <v>147</v>
      </c>
      <c r="Q633" s="53" t="s">
        <v>147</v>
      </c>
      <c r="R633" s="53"/>
      <c r="S633" s="41"/>
      <c r="T633" s="116"/>
    </row>
    <row r="634" spans="1:20" ht="33.75" x14ac:dyDescent="0.2">
      <c r="A634" s="30" t="s">
        <v>1898</v>
      </c>
      <c r="B634" s="33" t="str">
        <f t="shared" si="48"/>
        <v>X212.C10..IEA01.040</v>
      </c>
      <c r="C634" s="34" t="s">
        <v>1274</v>
      </c>
      <c r="D634" s="33">
        <f t="shared" si="47"/>
        <v>40</v>
      </c>
      <c r="E634" s="35"/>
      <c r="F634" s="48" t="s">
        <v>474</v>
      </c>
      <c r="G634" s="41"/>
      <c r="H634" s="49"/>
      <c r="I634" s="49"/>
      <c r="J634" s="49"/>
      <c r="K634" s="49"/>
      <c r="L634" s="49"/>
      <c r="M634" s="50" t="s">
        <v>532</v>
      </c>
      <c r="N634" s="48" t="s">
        <v>303</v>
      </c>
      <c r="O634" s="41" t="s">
        <v>135</v>
      </c>
      <c r="P634" s="52" t="s">
        <v>148</v>
      </c>
      <c r="Q634" s="53" t="s">
        <v>148</v>
      </c>
      <c r="R634" s="53"/>
      <c r="S634" s="41"/>
      <c r="T634" s="116"/>
    </row>
    <row r="635" spans="1:20" ht="45" x14ac:dyDescent="0.2">
      <c r="A635" s="30" t="s">
        <v>1786</v>
      </c>
      <c r="B635" s="33" t="str">
        <f t="shared" si="48"/>
        <v>X212.C10..IEA02.010</v>
      </c>
      <c r="C635" s="34" t="s">
        <v>1274</v>
      </c>
      <c r="D635" s="33">
        <f t="shared" si="47"/>
        <v>10</v>
      </c>
      <c r="E635" s="35"/>
      <c r="F635" s="48" t="s">
        <v>477</v>
      </c>
      <c r="G635" s="41" t="s">
        <v>283</v>
      </c>
      <c r="H635" s="49" t="s">
        <v>184</v>
      </c>
      <c r="I635" s="49" t="s">
        <v>284</v>
      </c>
      <c r="J635" s="49" t="s">
        <v>303</v>
      </c>
      <c r="K635" s="49"/>
      <c r="L635" s="49"/>
      <c r="M635" s="50" t="s">
        <v>532</v>
      </c>
      <c r="N635" s="48" t="s">
        <v>303</v>
      </c>
      <c r="O635" s="41" t="s">
        <v>136</v>
      </c>
      <c r="P635" s="52" t="s">
        <v>149</v>
      </c>
      <c r="Q635" s="53" t="s">
        <v>149</v>
      </c>
      <c r="R635" s="53"/>
      <c r="S635" s="41"/>
      <c r="T635" s="116"/>
    </row>
    <row r="636" spans="1:20" ht="45.75" thickBot="1" x14ac:dyDescent="0.25">
      <c r="A636" s="30" t="s">
        <v>1899</v>
      </c>
      <c r="B636" s="33" t="str">
        <f t="shared" si="48"/>
        <v>X212.C10..IEA02.020</v>
      </c>
      <c r="C636" s="34" t="s">
        <v>1274</v>
      </c>
      <c r="D636" s="33">
        <f t="shared" si="47"/>
        <v>20</v>
      </c>
      <c r="E636" s="35"/>
      <c r="F636" s="153" t="s">
        <v>477</v>
      </c>
      <c r="G636" s="154"/>
      <c r="H636" s="155"/>
      <c r="I636" s="155"/>
      <c r="J636" s="155"/>
      <c r="K636" s="155"/>
      <c r="L636" s="155"/>
      <c r="M636" s="156" t="s">
        <v>532</v>
      </c>
      <c r="N636" s="153" t="s">
        <v>303</v>
      </c>
      <c r="O636" s="154" t="s">
        <v>136</v>
      </c>
      <c r="P636" s="157" t="s">
        <v>699</v>
      </c>
      <c r="Q636" s="158" t="s">
        <v>699</v>
      </c>
      <c r="R636" s="158"/>
      <c r="S636" s="154"/>
      <c r="T636" s="159"/>
    </row>
  </sheetData>
  <dataConsolidate/>
  <mergeCells count="55">
    <mergeCell ref="L628:L630"/>
    <mergeCell ref="M628:M630"/>
    <mergeCell ref="N625:N627"/>
    <mergeCell ref="P625:P627"/>
    <mergeCell ref="Q625:Q627"/>
    <mergeCell ref="N628:N630"/>
    <mergeCell ref="P628:P630"/>
    <mergeCell ref="Q628:Q630"/>
    <mergeCell ref="G628:G630"/>
    <mergeCell ref="H628:H630"/>
    <mergeCell ref="I628:I630"/>
    <mergeCell ref="J628:J630"/>
    <mergeCell ref="K628:K630"/>
    <mergeCell ref="F625:F627"/>
    <mergeCell ref="G625:G627"/>
    <mergeCell ref="K625:K627"/>
    <mergeCell ref="L625:L627"/>
    <mergeCell ref="M625:M627"/>
    <mergeCell ref="A628:A630"/>
    <mergeCell ref="F628:F630"/>
    <mergeCell ref="N368:N369"/>
    <mergeCell ref="M368:M369"/>
    <mergeCell ref="L368:L369"/>
    <mergeCell ref="K368:K369"/>
    <mergeCell ref="J368:J369"/>
    <mergeCell ref="I368:I369"/>
    <mergeCell ref="H625:H627"/>
    <mergeCell ref="I625:I627"/>
    <mergeCell ref="J625:J627"/>
    <mergeCell ref="H368:H369"/>
    <mergeCell ref="A368:A369"/>
    <mergeCell ref="F368:F369"/>
    <mergeCell ref="G368:G369"/>
    <mergeCell ref="A625:A627"/>
    <mergeCell ref="Q368:Q369"/>
    <mergeCell ref="R368:R369"/>
    <mergeCell ref="S368:S369"/>
    <mergeCell ref="T368:T369"/>
    <mergeCell ref="O368:O369"/>
    <mergeCell ref="C1:O1"/>
    <mergeCell ref="C3:O3"/>
    <mergeCell ref="C2:O2"/>
    <mergeCell ref="A7:A9"/>
    <mergeCell ref="F7:F9"/>
    <mergeCell ref="G7:G9"/>
    <mergeCell ref="H7:H9"/>
    <mergeCell ref="I7:I9"/>
    <mergeCell ref="E4:T4"/>
    <mergeCell ref="P7:P9"/>
    <mergeCell ref="Q7:Q9"/>
    <mergeCell ref="J7:J9"/>
    <mergeCell ref="K7:K9"/>
    <mergeCell ref="L7:L9"/>
    <mergeCell ref="M7:M9"/>
    <mergeCell ref="N7:N9"/>
  </mergeCells>
  <phoneticPr fontId="0" type="noConversion"/>
  <hyperlinks>
    <hyperlink ref="C2" r:id="rId1" location="TopOfPage" display="http://www.cms.hhs.gov/MFFS5010D0/20_Technical%20Documentation.asp#TopOfPage" xr:uid="{00000000-0004-0000-0000-000000000000}"/>
    <hyperlink ref="C2:M2" r:id="rId2" location="TopOfPage" display="http://www.cms.gov/MFFS5010D0/20_TechnicalDocumentation.asp#TopOfPage" xr:uid="{00000000-0004-0000-0000-000001000000}"/>
  </hyperlinks>
  <printOptions gridLines="1"/>
  <pageMargins left="0.17" right="0" top="1" bottom="0.75" header="0.25" footer="0.25"/>
  <pageSetup scale="67" orientation="landscape" r:id="rId3"/>
  <headerFooter alignWithMargins="0">
    <oddHeader>&amp;C&amp;"Arial,Bold"Transaction Set ID: 276/277 
ASC X12 005010
Edits Spreadsheet</oddHeader>
    <oddFooter>&amp;L&amp;A of &amp;F&amp;C
Page &amp;P&amp;RRevision Date: 10/05/2026</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78"/>
  <sheetViews>
    <sheetView topLeftCell="A25" zoomScaleNormal="100" workbookViewId="0">
      <selection activeCell="C43" sqref="C43"/>
    </sheetView>
  </sheetViews>
  <sheetFormatPr defaultRowHeight="12.75" x14ac:dyDescent="0.2"/>
  <cols>
    <col min="1" max="1" width="11.7109375" customWidth="1"/>
    <col min="2" max="2" width="32.28515625" customWidth="1"/>
    <col min="3" max="3" width="74.7109375" customWidth="1"/>
    <col min="4" max="4" width="11.7109375" style="23" customWidth="1"/>
    <col min="5" max="5" width="21.7109375" customWidth="1"/>
  </cols>
  <sheetData>
    <row r="1" spans="1:4" ht="36.75" customHeight="1" x14ac:dyDescent="0.2">
      <c r="A1" s="288" t="s">
        <v>788</v>
      </c>
      <c r="B1" s="289"/>
      <c r="C1" s="289"/>
      <c r="D1" s="289"/>
    </row>
    <row r="2" spans="1:4" s="2" customFormat="1" ht="63.75" customHeight="1" x14ac:dyDescent="0.2">
      <c r="A2" s="1">
        <v>10</v>
      </c>
      <c r="B2" s="280" t="s">
        <v>937</v>
      </c>
      <c r="C2" s="278"/>
      <c r="D2" s="278"/>
    </row>
    <row r="3" spans="1:4" s="2" customFormat="1" ht="63.75" customHeight="1" x14ac:dyDescent="0.2">
      <c r="A3" s="1">
        <v>20</v>
      </c>
      <c r="B3" s="286" t="s">
        <v>958</v>
      </c>
      <c r="C3" s="287"/>
      <c r="D3" s="287"/>
    </row>
    <row r="4" spans="1:4" s="2" customFormat="1" ht="63.75" customHeight="1" x14ac:dyDescent="0.2">
      <c r="A4" s="1">
        <v>100</v>
      </c>
      <c r="B4" s="278" t="s">
        <v>789</v>
      </c>
      <c r="C4" s="278"/>
      <c r="D4" s="278"/>
    </row>
    <row r="5" spans="1:4" s="2" customFormat="1" ht="51" customHeight="1" x14ac:dyDescent="0.2">
      <c r="A5" s="1">
        <v>101</v>
      </c>
      <c r="B5" s="278" t="s">
        <v>790</v>
      </c>
      <c r="C5" s="278"/>
      <c r="D5" s="278"/>
    </row>
    <row r="6" spans="1:4" s="2" customFormat="1" ht="51" customHeight="1" x14ac:dyDescent="0.2">
      <c r="A6" s="1">
        <v>102</v>
      </c>
      <c r="B6" s="279" t="s">
        <v>791</v>
      </c>
      <c r="C6" s="279"/>
      <c r="D6" s="279"/>
    </row>
    <row r="7" spans="1:4" s="2" customFormat="1" ht="38.25" customHeight="1" x14ac:dyDescent="0.2">
      <c r="A7" s="1">
        <v>103</v>
      </c>
      <c r="B7" s="278" t="s">
        <v>792</v>
      </c>
      <c r="C7" s="278"/>
      <c r="D7" s="278"/>
    </row>
    <row r="8" spans="1:4" s="2" customFormat="1" ht="25.5" customHeight="1" x14ac:dyDescent="0.2">
      <c r="A8" s="1">
        <v>104</v>
      </c>
      <c r="B8" s="279" t="s">
        <v>793</v>
      </c>
      <c r="C8" s="279"/>
      <c r="D8" s="279"/>
    </row>
    <row r="9" spans="1:4" s="2" customFormat="1" ht="51" customHeight="1" x14ac:dyDescent="0.2">
      <c r="A9" s="1">
        <v>105</v>
      </c>
      <c r="B9" s="278" t="s">
        <v>794</v>
      </c>
      <c r="C9" s="278"/>
      <c r="D9" s="278"/>
    </row>
    <row r="10" spans="1:4" s="2" customFormat="1" ht="51" customHeight="1" x14ac:dyDescent="0.2">
      <c r="A10" s="1">
        <v>106</v>
      </c>
      <c r="B10" s="278" t="s">
        <v>795</v>
      </c>
      <c r="C10" s="278"/>
      <c r="D10" s="278"/>
    </row>
    <row r="11" spans="1:4" s="2" customFormat="1" ht="25.5" customHeight="1" x14ac:dyDescent="0.2">
      <c r="A11" s="1">
        <v>107</v>
      </c>
      <c r="B11" s="279" t="s">
        <v>796</v>
      </c>
      <c r="C11" s="279"/>
      <c r="D11" s="279"/>
    </row>
    <row r="12" spans="1:4" s="2" customFormat="1" ht="38.25" customHeight="1" x14ac:dyDescent="0.2">
      <c r="A12" s="1">
        <v>108</v>
      </c>
      <c r="B12" s="278" t="s">
        <v>797</v>
      </c>
      <c r="C12" s="278"/>
      <c r="D12" s="278"/>
    </row>
    <row r="13" spans="1:4" s="2" customFormat="1" ht="114.75" customHeight="1" x14ac:dyDescent="0.2">
      <c r="A13" s="1">
        <v>109</v>
      </c>
      <c r="B13" s="278" t="s">
        <v>798</v>
      </c>
      <c r="C13" s="278"/>
      <c r="D13" s="278"/>
    </row>
    <row r="14" spans="1:4" s="2" customFormat="1" ht="25.5" customHeight="1" x14ac:dyDescent="0.2">
      <c r="A14" s="1">
        <v>110</v>
      </c>
      <c r="B14" s="280" t="s">
        <v>1044</v>
      </c>
      <c r="C14" s="281"/>
      <c r="D14" s="281"/>
    </row>
    <row r="15" spans="1:4" s="2" customFormat="1" ht="25.5" customHeight="1" x14ac:dyDescent="0.2">
      <c r="A15" s="1">
        <v>111</v>
      </c>
      <c r="B15" s="278" t="s">
        <v>799</v>
      </c>
      <c r="C15" s="282"/>
      <c r="D15" s="282"/>
    </row>
    <row r="16" spans="1:4" s="2" customFormat="1" ht="38.25" customHeight="1" x14ac:dyDescent="0.2">
      <c r="A16" s="1">
        <v>112</v>
      </c>
      <c r="B16" s="278" t="s">
        <v>800</v>
      </c>
      <c r="C16" s="278"/>
      <c r="D16" s="278"/>
    </row>
    <row r="17" spans="1:4" s="2" customFormat="1" ht="38.25" customHeight="1" x14ac:dyDescent="0.2">
      <c r="A17" s="1">
        <v>113</v>
      </c>
      <c r="B17" s="278" t="s">
        <v>801</v>
      </c>
      <c r="C17" s="278"/>
      <c r="D17" s="278"/>
    </row>
    <row r="18" spans="1:4" s="2" customFormat="1" ht="38.25" customHeight="1" x14ac:dyDescent="0.2">
      <c r="A18" s="1">
        <v>114</v>
      </c>
      <c r="B18" s="278" t="s">
        <v>802</v>
      </c>
      <c r="C18" s="278"/>
      <c r="D18" s="278"/>
    </row>
    <row r="19" spans="1:4" s="2" customFormat="1" ht="38.25" customHeight="1" x14ac:dyDescent="0.2">
      <c r="A19" s="1">
        <v>115</v>
      </c>
      <c r="B19" s="280" t="s">
        <v>983</v>
      </c>
      <c r="C19" s="278"/>
      <c r="D19" s="278"/>
    </row>
    <row r="20" spans="1:4" s="2" customFormat="1" ht="38.25" customHeight="1" x14ac:dyDescent="0.2">
      <c r="A20" s="28">
        <v>116</v>
      </c>
      <c r="B20" s="285" t="s">
        <v>1913</v>
      </c>
      <c r="C20" s="285"/>
      <c r="D20" s="285"/>
    </row>
    <row r="21" spans="1:4" s="2" customFormat="1" ht="52.5" customHeight="1" x14ac:dyDescent="0.2">
      <c r="A21" s="28">
        <v>117</v>
      </c>
      <c r="B21" s="285" t="s">
        <v>1925</v>
      </c>
      <c r="C21" s="285"/>
      <c r="D21" s="285"/>
    </row>
    <row r="22" spans="1:4" ht="81.75" customHeight="1" thickBot="1" x14ac:dyDescent="0.25">
      <c r="A22" s="28">
        <v>118</v>
      </c>
      <c r="B22" s="285" t="s">
        <v>1926</v>
      </c>
      <c r="C22" s="285"/>
      <c r="D22" s="285"/>
    </row>
    <row r="23" spans="1:4" ht="16.5" thickBot="1" x14ac:dyDescent="0.25">
      <c r="A23" s="283" t="s">
        <v>803</v>
      </c>
      <c r="B23" s="284"/>
      <c r="C23" s="284"/>
      <c r="D23" s="284"/>
    </row>
    <row r="24" spans="1:4" x14ac:dyDescent="0.2">
      <c r="A24" s="6" t="s">
        <v>804</v>
      </c>
      <c r="B24" s="6" t="s">
        <v>805</v>
      </c>
      <c r="C24" s="6" t="s">
        <v>806</v>
      </c>
      <c r="D24" s="6" t="s">
        <v>807</v>
      </c>
    </row>
    <row r="25" spans="1:4" ht="38.25" x14ac:dyDescent="0.2">
      <c r="A25" s="6" t="s">
        <v>808</v>
      </c>
      <c r="B25" s="24" t="s">
        <v>961</v>
      </c>
      <c r="C25" s="8" t="s">
        <v>809</v>
      </c>
      <c r="D25" s="7" t="s">
        <v>810</v>
      </c>
    </row>
    <row r="26" spans="1:4" ht="63.75" x14ac:dyDescent="0.2">
      <c r="A26" s="6" t="s">
        <v>811</v>
      </c>
      <c r="B26" s="24" t="s">
        <v>961</v>
      </c>
      <c r="C26" s="8" t="s">
        <v>812</v>
      </c>
      <c r="D26" s="7" t="s">
        <v>810</v>
      </c>
    </row>
    <row r="27" spans="1:4" ht="25.5" x14ac:dyDescent="0.2">
      <c r="A27" s="6" t="s">
        <v>813</v>
      </c>
      <c r="B27" s="4" t="s">
        <v>814</v>
      </c>
      <c r="C27" s="9"/>
      <c r="D27" s="7" t="s">
        <v>815</v>
      </c>
    </row>
    <row r="28" spans="1:4" ht="25.5" x14ac:dyDescent="0.2">
      <c r="A28" s="6" t="s">
        <v>816</v>
      </c>
      <c r="B28" s="4" t="s">
        <v>817</v>
      </c>
      <c r="C28" s="10" t="s">
        <v>818</v>
      </c>
      <c r="D28" s="7" t="s">
        <v>819</v>
      </c>
    </row>
    <row r="29" spans="1:4" ht="25.5" x14ac:dyDescent="0.2">
      <c r="A29" s="6" t="s">
        <v>816</v>
      </c>
      <c r="B29" s="4" t="s">
        <v>820</v>
      </c>
      <c r="C29" s="10" t="s">
        <v>818</v>
      </c>
      <c r="D29" s="7" t="s">
        <v>821</v>
      </c>
    </row>
    <row r="30" spans="1:4" ht="38.25" x14ac:dyDescent="0.2">
      <c r="A30" s="6" t="s">
        <v>816</v>
      </c>
      <c r="B30" s="4" t="s">
        <v>822</v>
      </c>
      <c r="C30" s="10" t="s">
        <v>818</v>
      </c>
      <c r="D30" s="4" t="s">
        <v>823</v>
      </c>
    </row>
    <row r="31" spans="1:4" ht="38.25" x14ac:dyDescent="0.2">
      <c r="A31" s="6" t="s">
        <v>816</v>
      </c>
      <c r="B31" s="4" t="s">
        <v>824</v>
      </c>
      <c r="C31" s="10" t="s">
        <v>818</v>
      </c>
      <c r="D31" s="4" t="s">
        <v>825</v>
      </c>
    </row>
    <row r="32" spans="1:4" x14ac:dyDescent="0.2">
      <c r="A32" s="6" t="s">
        <v>826</v>
      </c>
      <c r="B32" s="10" t="s">
        <v>827</v>
      </c>
      <c r="C32" s="9"/>
      <c r="D32" s="4" t="s">
        <v>828</v>
      </c>
    </row>
    <row r="33" spans="1:4" x14ac:dyDescent="0.2">
      <c r="A33" s="6" t="s">
        <v>826</v>
      </c>
      <c r="B33" s="10" t="s">
        <v>829</v>
      </c>
      <c r="C33" s="9"/>
      <c r="D33" s="4" t="s">
        <v>830</v>
      </c>
    </row>
    <row r="34" spans="1:4" ht="25.5" x14ac:dyDescent="0.2">
      <c r="A34" s="6" t="s">
        <v>826</v>
      </c>
      <c r="B34" s="4" t="s">
        <v>831</v>
      </c>
      <c r="C34" s="10" t="s">
        <v>832</v>
      </c>
      <c r="D34" s="4" t="s">
        <v>833</v>
      </c>
    </row>
    <row r="35" spans="1:4" ht="25.5" x14ac:dyDescent="0.2">
      <c r="A35" s="6" t="s">
        <v>826</v>
      </c>
      <c r="B35" s="4" t="s">
        <v>834</v>
      </c>
      <c r="C35" s="9"/>
      <c r="D35" s="4" t="s">
        <v>835</v>
      </c>
    </row>
    <row r="36" spans="1:4" x14ac:dyDescent="0.2">
      <c r="A36" s="6" t="s">
        <v>826</v>
      </c>
      <c r="B36" s="10" t="s">
        <v>836</v>
      </c>
      <c r="C36" s="9"/>
      <c r="D36" s="7" t="s">
        <v>837</v>
      </c>
    </row>
    <row r="37" spans="1:4" ht="25.5" x14ac:dyDescent="0.2">
      <c r="A37" s="6" t="s">
        <v>826</v>
      </c>
      <c r="B37" s="4" t="s">
        <v>838</v>
      </c>
      <c r="C37" s="10" t="s">
        <v>839</v>
      </c>
      <c r="D37" s="7" t="s">
        <v>840</v>
      </c>
    </row>
    <row r="38" spans="1:4" ht="38.25" x14ac:dyDescent="0.2">
      <c r="A38" s="6" t="s">
        <v>826</v>
      </c>
      <c r="B38" s="4" t="s">
        <v>841</v>
      </c>
      <c r="C38" s="10" t="s">
        <v>839</v>
      </c>
      <c r="D38" s="4" t="s">
        <v>842</v>
      </c>
    </row>
    <row r="39" spans="1:4" ht="13.5" thickBot="1" x14ac:dyDescent="0.25">
      <c r="A39" s="11"/>
      <c r="B39" s="12"/>
      <c r="C39" s="13"/>
      <c r="D39" s="12"/>
    </row>
    <row r="40" spans="1:4" ht="17.25" thickTop="1" thickBot="1" x14ac:dyDescent="0.25">
      <c r="A40" s="276" t="s">
        <v>843</v>
      </c>
      <c r="B40" s="277"/>
      <c r="C40" s="277"/>
      <c r="D40" s="277"/>
    </row>
    <row r="41" spans="1:4" ht="13.5" thickTop="1" x14ac:dyDescent="0.2">
      <c r="A41" s="14" t="s">
        <v>804</v>
      </c>
      <c r="B41" s="14" t="s">
        <v>805</v>
      </c>
      <c r="C41" s="14" t="s">
        <v>806</v>
      </c>
      <c r="D41" s="14" t="s">
        <v>807</v>
      </c>
    </row>
    <row r="42" spans="1:4" x14ac:dyDescent="0.2">
      <c r="A42" s="15" t="s">
        <v>844</v>
      </c>
      <c r="B42" s="4" t="s">
        <v>845</v>
      </c>
      <c r="C42" s="4" t="s">
        <v>846</v>
      </c>
      <c r="D42" s="4" t="s">
        <v>847</v>
      </c>
    </row>
    <row r="43" spans="1:4" ht="25.5" x14ac:dyDescent="0.2">
      <c r="A43" s="15" t="s">
        <v>844</v>
      </c>
      <c r="B43" s="4" t="s">
        <v>848</v>
      </c>
      <c r="C43" s="4" t="s">
        <v>849</v>
      </c>
      <c r="D43" s="4" t="s">
        <v>847</v>
      </c>
    </row>
    <row r="44" spans="1:4" x14ac:dyDescent="0.2">
      <c r="A44" s="15" t="s">
        <v>844</v>
      </c>
      <c r="B44" s="4" t="s">
        <v>850</v>
      </c>
      <c r="C44" s="4" t="s">
        <v>851</v>
      </c>
      <c r="D44" s="4" t="s">
        <v>847</v>
      </c>
    </row>
    <row r="45" spans="1:4" ht="25.5" x14ac:dyDescent="0.2">
      <c r="A45" s="15" t="s">
        <v>844</v>
      </c>
      <c r="B45" s="4" t="s">
        <v>852</v>
      </c>
      <c r="C45" s="4" t="s">
        <v>853</v>
      </c>
      <c r="D45" s="4" t="s">
        <v>854</v>
      </c>
    </row>
    <row r="46" spans="1:4" ht="25.5" x14ac:dyDescent="0.2">
      <c r="A46" s="15" t="s">
        <v>844</v>
      </c>
      <c r="B46" s="4" t="s">
        <v>852</v>
      </c>
      <c r="C46" s="4" t="s">
        <v>855</v>
      </c>
      <c r="D46" s="4" t="s">
        <v>854</v>
      </c>
    </row>
    <row r="47" spans="1:4" ht="38.25" x14ac:dyDescent="0.2">
      <c r="A47" s="15" t="s">
        <v>856</v>
      </c>
      <c r="B47" s="4" t="s">
        <v>857</v>
      </c>
      <c r="C47" s="4"/>
      <c r="D47" s="4" t="s">
        <v>858</v>
      </c>
    </row>
    <row r="48" spans="1:4" x14ac:dyDescent="0.2">
      <c r="A48" s="15" t="s">
        <v>859</v>
      </c>
      <c r="B48" s="4" t="s">
        <v>860</v>
      </c>
      <c r="C48" s="16" t="s">
        <v>861</v>
      </c>
      <c r="D48" s="4" t="s">
        <v>862</v>
      </c>
    </row>
    <row r="49" spans="1:4" ht="25.5" x14ac:dyDescent="0.2">
      <c r="A49" s="15" t="s">
        <v>859</v>
      </c>
      <c r="B49" s="4" t="s">
        <v>860</v>
      </c>
      <c r="C49" s="16" t="s">
        <v>863</v>
      </c>
      <c r="D49" s="4" t="s">
        <v>862</v>
      </c>
    </row>
    <row r="50" spans="1:4" ht="25.5" x14ac:dyDescent="0.2">
      <c r="A50" s="15" t="s">
        <v>859</v>
      </c>
      <c r="B50" s="4" t="s">
        <v>864</v>
      </c>
      <c r="C50" s="16" t="s">
        <v>865</v>
      </c>
      <c r="D50" s="4" t="s">
        <v>862</v>
      </c>
    </row>
    <row r="51" spans="1:4" ht="25.5" x14ac:dyDescent="0.2">
      <c r="A51" s="15" t="s">
        <v>859</v>
      </c>
      <c r="B51" s="4" t="s">
        <v>864</v>
      </c>
      <c r="C51" s="16" t="s">
        <v>865</v>
      </c>
      <c r="D51" s="4" t="s">
        <v>866</v>
      </c>
    </row>
    <row r="52" spans="1:4" ht="25.5" x14ac:dyDescent="0.2">
      <c r="A52" s="15" t="s">
        <v>867</v>
      </c>
      <c r="B52" s="4" t="s">
        <v>868</v>
      </c>
      <c r="C52" s="17" t="s">
        <v>869</v>
      </c>
      <c r="D52" s="4">
        <v>277</v>
      </c>
    </row>
    <row r="53" spans="1:4" ht="25.5" x14ac:dyDescent="0.2">
      <c r="A53" s="15" t="s">
        <v>867</v>
      </c>
      <c r="B53" s="4" t="s">
        <v>870</v>
      </c>
      <c r="C53" s="17" t="s">
        <v>871</v>
      </c>
      <c r="D53" s="4">
        <v>277</v>
      </c>
    </row>
    <row r="54" spans="1:4" x14ac:dyDescent="0.2">
      <c r="A54" s="15" t="s">
        <v>867</v>
      </c>
      <c r="B54" s="4" t="s">
        <v>872</v>
      </c>
      <c r="C54" s="17" t="s">
        <v>873</v>
      </c>
      <c r="D54" s="4" t="s">
        <v>874</v>
      </c>
    </row>
    <row r="55" spans="1:4" ht="25.5" x14ac:dyDescent="0.2">
      <c r="A55" s="15" t="s">
        <v>867</v>
      </c>
      <c r="B55" s="4" t="s">
        <v>875</v>
      </c>
      <c r="C55" s="17" t="s">
        <v>876</v>
      </c>
      <c r="D55" s="16" t="s">
        <v>847</v>
      </c>
    </row>
    <row r="56" spans="1:4" ht="25.5" x14ac:dyDescent="0.2">
      <c r="A56" s="15" t="s">
        <v>867</v>
      </c>
      <c r="B56" s="4" t="s">
        <v>877</v>
      </c>
      <c r="C56" s="22" t="s">
        <v>878</v>
      </c>
      <c r="D56" s="3">
        <v>277</v>
      </c>
    </row>
    <row r="57" spans="1:4" ht="25.5" x14ac:dyDescent="0.2">
      <c r="A57" s="15" t="s">
        <v>879</v>
      </c>
      <c r="B57" s="4" t="s">
        <v>880</v>
      </c>
      <c r="C57" s="17" t="s">
        <v>869</v>
      </c>
      <c r="D57" s="3">
        <v>277</v>
      </c>
    </row>
    <row r="58" spans="1:4" ht="25.5" x14ac:dyDescent="0.2">
      <c r="A58" s="15" t="s">
        <v>879</v>
      </c>
      <c r="B58" s="4" t="s">
        <v>881</v>
      </c>
      <c r="C58" s="17" t="s">
        <v>871</v>
      </c>
      <c r="D58" s="3">
        <v>277</v>
      </c>
    </row>
    <row r="59" spans="1:4" ht="25.5" x14ac:dyDescent="0.2">
      <c r="A59" s="15" t="s">
        <v>879</v>
      </c>
      <c r="B59" s="4" t="s">
        <v>882</v>
      </c>
      <c r="C59" s="18" t="s">
        <v>883</v>
      </c>
      <c r="D59" s="5" t="s">
        <v>884</v>
      </c>
    </row>
    <row r="60" spans="1:4" ht="25.5" x14ac:dyDescent="0.2">
      <c r="A60" s="15" t="s">
        <v>879</v>
      </c>
      <c r="B60" s="4" t="s">
        <v>885</v>
      </c>
      <c r="C60" s="18" t="s">
        <v>883</v>
      </c>
      <c r="D60" s="3" t="s">
        <v>874</v>
      </c>
    </row>
    <row r="61" spans="1:4" ht="25.5" x14ac:dyDescent="0.2">
      <c r="A61" s="15" t="s">
        <v>879</v>
      </c>
      <c r="B61" s="4" t="s">
        <v>886</v>
      </c>
      <c r="C61" s="18" t="s">
        <v>887</v>
      </c>
      <c r="D61" s="3" t="s">
        <v>874</v>
      </c>
    </row>
    <row r="62" spans="1:4" ht="25.5" x14ac:dyDescent="0.2">
      <c r="A62" s="15" t="s">
        <v>879</v>
      </c>
      <c r="B62" s="4" t="s">
        <v>888</v>
      </c>
      <c r="C62" s="18" t="s">
        <v>889</v>
      </c>
      <c r="D62" s="3" t="s">
        <v>874</v>
      </c>
    </row>
    <row r="63" spans="1:4" ht="25.5" x14ac:dyDescent="0.2">
      <c r="A63" s="15" t="s">
        <v>879</v>
      </c>
      <c r="B63" s="4" t="s">
        <v>875</v>
      </c>
      <c r="C63" s="19" t="s">
        <v>876</v>
      </c>
      <c r="D63" s="18" t="s">
        <v>847</v>
      </c>
    </row>
    <row r="64" spans="1:4" x14ac:dyDescent="0.2">
      <c r="A64" s="15" t="s">
        <v>890</v>
      </c>
      <c r="B64" s="4" t="s">
        <v>891</v>
      </c>
      <c r="C64" s="4" t="s">
        <v>892</v>
      </c>
      <c r="D64" s="4" t="s">
        <v>884</v>
      </c>
    </row>
    <row r="65" spans="1:4" x14ac:dyDescent="0.2">
      <c r="A65" s="15" t="s">
        <v>890</v>
      </c>
      <c r="B65" s="4" t="s">
        <v>893</v>
      </c>
      <c r="C65" s="4" t="s">
        <v>892</v>
      </c>
      <c r="D65" s="4" t="s">
        <v>874</v>
      </c>
    </row>
    <row r="66" spans="1:4" x14ac:dyDescent="0.2">
      <c r="A66" s="15" t="s">
        <v>826</v>
      </c>
      <c r="B66" s="4" t="s">
        <v>894</v>
      </c>
      <c r="C66" s="4" t="s">
        <v>895</v>
      </c>
      <c r="D66" s="4" t="s">
        <v>896</v>
      </c>
    </row>
    <row r="67" spans="1:4" ht="38.25" x14ac:dyDescent="0.2">
      <c r="A67" s="15" t="s">
        <v>826</v>
      </c>
      <c r="B67" s="4" t="s">
        <v>897</v>
      </c>
      <c r="C67" s="4" t="s">
        <v>895</v>
      </c>
      <c r="D67" s="4" t="s">
        <v>896</v>
      </c>
    </row>
    <row r="68" spans="1:4" ht="25.5" x14ac:dyDescent="0.2">
      <c r="A68" s="15" t="s">
        <v>826</v>
      </c>
      <c r="B68" s="4" t="s">
        <v>898</v>
      </c>
      <c r="C68" s="20"/>
      <c r="D68" s="4" t="s">
        <v>899</v>
      </c>
    </row>
    <row r="69" spans="1:4" x14ac:dyDescent="0.2">
      <c r="A69" s="15" t="s">
        <v>826</v>
      </c>
      <c r="B69" s="4" t="s">
        <v>900</v>
      </c>
      <c r="C69" s="21"/>
      <c r="D69" s="4" t="s">
        <v>901</v>
      </c>
    </row>
    <row r="70" spans="1:4" x14ac:dyDescent="0.2">
      <c r="A70" s="15" t="s">
        <v>826</v>
      </c>
      <c r="B70" s="4" t="s">
        <v>902</v>
      </c>
      <c r="C70" s="17"/>
      <c r="D70" s="3" t="s">
        <v>903</v>
      </c>
    </row>
    <row r="71" spans="1:4" x14ac:dyDescent="0.2">
      <c r="A71" s="15" t="s">
        <v>826</v>
      </c>
      <c r="B71" s="4" t="s">
        <v>904</v>
      </c>
      <c r="C71" s="21"/>
      <c r="D71" s="3" t="s">
        <v>905</v>
      </c>
    </row>
    <row r="72" spans="1:4" x14ac:dyDescent="0.2">
      <c r="A72" s="15" t="s">
        <v>826</v>
      </c>
      <c r="B72" s="4" t="s">
        <v>906</v>
      </c>
      <c r="C72" s="21"/>
      <c r="D72" s="3" t="s">
        <v>907</v>
      </c>
    </row>
    <row r="73" spans="1:4" ht="25.5" x14ac:dyDescent="0.2">
      <c r="A73" s="15" t="s">
        <v>826</v>
      </c>
      <c r="B73" s="4" t="s">
        <v>908</v>
      </c>
      <c r="C73" s="20" t="s">
        <v>909</v>
      </c>
      <c r="D73" s="4" t="s">
        <v>910</v>
      </c>
    </row>
    <row r="74" spans="1:4" ht="38.25" x14ac:dyDescent="0.2">
      <c r="A74" s="15" t="s">
        <v>826</v>
      </c>
      <c r="B74" s="4" t="s">
        <v>841</v>
      </c>
      <c r="C74" s="20" t="s">
        <v>909</v>
      </c>
      <c r="D74" s="4" t="s">
        <v>910</v>
      </c>
    </row>
    <row r="75" spans="1:4" x14ac:dyDescent="0.2">
      <c r="A75" s="15" t="s">
        <v>826</v>
      </c>
      <c r="B75" s="4" t="s">
        <v>911</v>
      </c>
      <c r="C75" s="20"/>
      <c r="D75" s="4" t="s">
        <v>912</v>
      </c>
    </row>
    <row r="76" spans="1:4" ht="25.5" x14ac:dyDescent="0.2">
      <c r="A76" s="15" t="s">
        <v>826</v>
      </c>
      <c r="B76" s="4" t="s">
        <v>913</v>
      </c>
      <c r="C76" s="4"/>
      <c r="D76" s="4" t="s">
        <v>914</v>
      </c>
    </row>
    <row r="77" spans="1:4" ht="38.25" x14ac:dyDescent="0.2">
      <c r="A77" s="15" t="s">
        <v>915</v>
      </c>
      <c r="B77" s="4"/>
      <c r="C77" s="16" t="s">
        <v>916</v>
      </c>
      <c r="D77" s="3"/>
    </row>
    <row r="78" spans="1:4" x14ac:dyDescent="0.2">
      <c r="A78" s="15"/>
      <c r="B78" s="4"/>
      <c r="C78" s="3"/>
      <c r="D78" s="3"/>
    </row>
  </sheetData>
  <mergeCells count="24">
    <mergeCell ref="B8:D8"/>
    <mergeCell ref="B2:D2"/>
    <mergeCell ref="B3:D3"/>
    <mergeCell ref="A1:D1"/>
    <mergeCell ref="B4:D4"/>
    <mergeCell ref="B5:D5"/>
    <mergeCell ref="B6:D6"/>
    <mergeCell ref="B7:D7"/>
    <mergeCell ref="A40:D40"/>
    <mergeCell ref="B18:D18"/>
    <mergeCell ref="B9:D9"/>
    <mergeCell ref="B10:D10"/>
    <mergeCell ref="B11:D11"/>
    <mergeCell ref="B12:D12"/>
    <mergeCell ref="B13:D13"/>
    <mergeCell ref="B14:D14"/>
    <mergeCell ref="B15:D15"/>
    <mergeCell ref="B16:D16"/>
    <mergeCell ref="B17:D17"/>
    <mergeCell ref="B19:D19"/>
    <mergeCell ref="A23:D23"/>
    <mergeCell ref="B21:D21"/>
    <mergeCell ref="B20:D20"/>
    <mergeCell ref="B22:D22"/>
  </mergeCells>
  <pageMargins left="0.32" right="0.25" top="0.91" bottom="0.75" header="0.24" footer="0.3"/>
  <pageSetup orientation="landscape" horizontalDpi="4294967293" r:id="rId1"/>
  <headerFooter>
    <oddHeader>&amp;CTransaction Set ID: 276/277 
ASC X12 005010
Edits Spreadsheet</oddHeader>
    <oddFooter>&amp;L&amp;F&amp;A&amp;C&amp;P&amp;RRevision Date: 04/27/2010</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1"/>
  <sheetViews>
    <sheetView tabSelected="1" zoomScaleNormal="100" workbookViewId="0">
      <pane ySplit="1" topLeftCell="A2" activePane="bottomLeft" state="frozen"/>
      <selection pane="bottomLeft" activeCell="A10" sqref="A10"/>
    </sheetView>
  </sheetViews>
  <sheetFormatPr defaultColWidth="9.28515625" defaultRowHeight="12" x14ac:dyDescent="0.2"/>
  <cols>
    <col min="1" max="1" width="27.7109375" style="26" customWidth="1"/>
    <col min="2" max="2" width="36" style="26" customWidth="1"/>
    <col min="3" max="3" width="11" style="27" customWidth="1"/>
    <col min="4" max="4" width="35.28515625" style="26" customWidth="1"/>
    <col min="5" max="16384" width="9.28515625" style="26"/>
  </cols>
  <sheetData>
    <row r="1" spans="1:4" ht="20.100000000000001" customHeight="1" x14ac:dyDescent="0.2">
      <c r="A1" s="221" t="s">
        <v>2012</v>
      </c>
      <c r="B1" s="221" t="s">
        <v>1905</v>
      </c>
      <c r="C1" s="222" t="s">
        <v>387</v>
      </c>
      <c r="D1" s="221" t="s">
        <v>1906</v>
      </c>
    </row>
    <row r="2" spans="1:4" ht="24" x14ac:dyDescent="0.2">
      <c r="A2" s="76" t="s">
        <v>1715</v>
      </c>
      <c r="B2" s="26" t="s">
        <v>1998</v>
      </c>
      <c r="C2" s="27">
        <v>46111</v>
      </c>
      <c r="D2" s="26" t="s">
        <v>1996</v>
      </c>
    </row>
    <row r="3" spans="1:4" ht="24" x14ac:dyDescent="0.2">
      <c r="A3" s="76" t="s">
        <v>1848</v>
      </c>
      <c r="B3" s="26" t="s">
        <v>1998</v>
      </c>
      <c r="C3" s="27">
        <v>46111</v>
      </c>
      <c r="D3" s="26" t="s">
        <v>1996</v>
      </c>
    </row>
    <row r="4" spans="1:4" ht="24" x14ac:dyDescent="0.2">
      <c r="A4" s="223" t="s">
        <v>1794</v>
      </c>
      <c r="B4" s="26" t="s">
        <v>2003</v>
      </c>
      <c r="C4" s="27">
        <v>46111</v>
      </c>
      <c r="D4" s="26" t="s">
        <v>2004</v>
      </c>
    </row>
    <row r="5" spans="1:4" x14ac:dyDescent="0.2">
      <c r="A5" s="76" t="s">
        <v>1837</v>
      </c>
      <c r="B5" s="26" t="s">
        <v>2006</v>
      </c>
      <c r="C5" s="27">
        <v>46111</v>
      </c>
      <c r="D5" s="26" t="s">
        <v>2004</v>
      </c>
    </row>
    <row r="6" spans="1:4" x14ac:dyDescent="0.2">
      <c r="A6" s="76" t="s">
        <v>1663</v>
      </c>
      <c r="B6" s="26" t="s">
        <v>2010</v>
      </c>
      <c r="C6" s="27">
        <v>46111</v>
      </c>
      <c r="D6" s="26" t="s">
        <v>2011</v>
      </c>
    </row>
    <row r="7" spans="1:4" ht="24" x14ac:dyDescent="0.2">
      <c r="A7" s="290" t="s">
        <v>1892</v>
      </c>
      <c r="B7" s="291" t="s">
        <v>2013</v>
      </c>
      <c r="C7" s="292">
        <v>46162</v>
      </c>
      <c r="D7" s="291" t="s">
        <v>2014</v>
      </c>
    </row>
    <row r="8" spans="1:4" ht="24" x14ac:dyDescent="0.2">
      <c r="A8" s="290" t="s">
        <v>1889</v>
      </c>
      <c r="B8" s="291" t="s">
        <v>2015</v>
      </c>
      <c r="C8" s="292">
        <v>46162</v>
      </c>
      <c r="D8" s="291" t="s">
        <v>2016</v>
      </c>
    </row>
    <row r="9" spans="1:4" ht="22.9" customHeight="1" x14ac:dyDescent="0.2">
      <c r="A9" s="26" t="s">
        <v>1441</v>
      </c>
      <c r="B9" s="26" t="s">
        <v>2019</v>
      </c>
      <c r="C9" s="27" t="s">
        <v>2018</v>
      </c>
      <c r="D9" s="26" t="s">
        <v>1996</v>
      </c>
    </row>
    <row r="10" spans="1:4" ht="19.149999999999999" customHeight="1" x14ac:dyDescent="0.2">
      <c r="A10" s="224" t="s">
        <v>1653</v>
      </c>
      <c r="B10" s="225" t="s">
        <v>2021</v>
      </c>
      <c r="C10" s="226">
        <v>46274</v>
      </c>
      <c r="D10" s="225" t="s">
        <v>2022</v>
      </c>
    </row>
    <row r="11" spans="1:4" ht="22.15" customHeight="1" x14ac:dyDescent="0.2">
      <c r="A11" s="224" t="s">
        <v>1654</v>
      </c>
      <c r="B11" s="225" t="s">
        <v>2023</v>
      </c>
      <c r="C11" s="226">
        <v>46274</v>
      </c>
      <c r="D11" s="225" t="s">
        <v>2024</v>
      </c>
    </row>
  </sheetData>
  <pageMargins left="0.25" right="0.25" top="0.91" bottom="0.75" header="0.3" footer="0.3"/>
  <pageSetup orientation="landscape" horizontalDpi="1200" verticalDpi="1200" r:id="rId1"/>
  <headerFooter alignWithMargins="0">
    <oddHeader>&amp;CTransaction Set ID: 276/277 
ASC X12 005010
Edits Spreadsheet</oddHeader>
    <oddFooter>&amp;L&amp;F&amp;A&amp;C&amp;P&amp;RRevision Date: 04/27/2010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59E9B335D781743B70840AC3E4318FD" ma:contentTypeVersion="0" ma:contentTypeDescription="Create a new document." ma:contentTypeScope="" ma:versionID="84d1a2ab9dc6a99ab3c90f920e0eed22">
  <xsd:schema xmlns:xsd="http://www.w3.org/2001/XMLSchema" xmlns:p="http://schemas.microsoft.com/office/2006/metadata/properties" targetNamespace="http://schemas.microsoft.com/office/2006/metadata/properties" ma:root="true" ma:fieldsID="4aeb20c0e3442673af7ee1078645876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ABAD43-3D6C-4C45-9373-7D726C9AF55F}">
  <ds:schemaRefs>
    <ds:schemaRef ds:uri="http://schemas.microsoft.com/sharepoint/v3/contenttype/forms"/>
  </ds:schemaRefs>
</ds:datastoreItem>
</file>

<file path=customXml/itemProps2.xml><?xml version="1.0" encoding="utf-8"?>
<ds:datastoreItem xmlns:ds="http://schemas.openxmlformats.org/officeDocument/2006/customXml" ds:itemID="{6F4D721A-1F95-418A-8142-538FE718CF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E1A20F74-4BF9-4DD3-B2F9-7BC6D8FF7925}">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http://www.w3.org/XML/1998/namespac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276_277</vt:lpstr>
      <vt:lpstr>Assumptions</vt:lpstr>
      <vt:lpstr>Change Log</vt:lpstr>
      <vt:lpstr>'276_277'!Print_Area</vt:lpstr>
      <vt:lpstr>Assumptions!Print_Area</vt:lpstr>
      <vt:lpstr>'Change Log'!Print_Area</vt:lpstr>
      <vt:lpstr>'276_277'!Print_Titles</vt:lpstr>
    </vt:vector>
  </TitlesOfParts>
  <Company>ACI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EDIFWG</dc:creator>
  <cp:lastModifiedBy>Wills, JoEllen</cp:lastModifiedBy>
  <cp:lastPrinted>2026-03-31T15:38:49Z</cp:lastPrinted>
  <dcterms:created xsi:type="dcterms:W3CDTF">1998-12-17T17:22:52Z</dcterms:created>
  <dcterms:modified xsi:type="dcterms:W3CDTF">2026-09-24T20:15:37Z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0x010100C59E9B335D781743B70840AC3E4318FD</vt:lpwstr>
  </property>
</Properties>
</file>